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kohl\Downloads\"/>
    </mc:Choice>
  </mc:AlternateContent>
  <xr:revisionPtr revIDLastSave="0" documentId="13_ncr:1_{372BF2B2-B49B-43AA-863E-2BC0C7E9C55B}" xr6:coauthVersionLast="47" xr6:coauthVersionMax="47" xr10:uidLastSave="{00000000-0000-0000-0000-000000000000}"/>
  <bookViews>
    <workbookView xWindow="-108" yWindow="-108" windowWidth="23256" windowHeight="12576" xr2:uid="{9A175505-EBB6-40AF-8FA3-66B7C2DBFE1B}"/>
  </bookViews>
  <sheets>
    <sheet name="Feuil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6" i="1" l="1"/>
  <c r="N76" i="1"/>
  <c r="C76" i="1"/>
  <c r="P72" i="1"/>
  <c r="P70" i="1"/>
  <c r="N72" i="1"/>
  <c r="N70" i="1"/>
  <c r="C72" i="1"/>
  <c r="C71" i="1"/>
  <c r="N71" i="1" s="1"/>
  <c r="P71" i="1" s="1"/>
  <c r="C70" i="1"/>
  <c r="P48" i="1"/>
  <c r="P49" i="1"/>
  <c r="P50" i="1"/>
  <c r="P51" i="1"/>
  <c r="P52" i="1"/>
  <c r="P53" i="1"/>
  <c r="P54" i="1"/>
  <c r="P55" i="1"/>
  <c r="P56" i="1"/>
  <c r="P59" i="1"/>
  <c r="P60" i="1"/>
  <c r="P61" i="1"/>
  <c r="P62" i="1"/>
  <c r="P64" i="1"/>
  <c r="P65" i="1"/>
  <c r="P66" i="1"/>
  <c r="N48" i="1"/>
  <c r="N49" i="1"/>
  <c r="N50" i="1"/>
  <c r="N51" i="1"/>
  <c r="N52" i="1"/>
  <c r="N53" i="1"/>
  <c r="N54" i="1"/>
  <c r="N55" i="1"/>
  <c r="N56" i="1"/>
  <c r="N59" i="1"/>
  <c r="N60" i="1"/>
  <c r="N61" i="1"/>
  <c r="N62" i="1"/>
  <c r="N64" i="1"/>
  <c r="N65" i="1"/>
  <c r="N66" i="1"/>
  <c r="C48" i="1"/>
  <c r="C49" i="1"/>
  <c r="C50" i="1"/>
  <c r="C51" i="1"/>
  <c r="C52" i="1"/>
  <c r="C53" i="1"/>
  <c r="C54" i="1"/>
  <c r="C55" i="1"/>
  <c r="C56" i="1"/>
  <c r="C57" i="1"/>
  <c r="N57" i="1" s="1"/>
  <c r="C58" i="1"/>
  <c r="N58" i="1" s="1"/>
  <c r="P58" i="1" s="1"/>
  <c r="C59" i="1"/>
  <c r="C60" i="1"/>
  <c r="C61" i="1"/>
  <c r="C62" i="1"/>
  <c r="C63" i="1"/>
  <c r="N63" i="1" s="1"/>
  <c r="C64" i="1"/>
  <c r="C65" i="1"/>
  <c r="C66" i="1"/>
  <c r="C47" i="1"/>
  <c r="N47" i="1" s="1"/>
  <c r="P47" i="1" s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15" i="1"/>
  <c r="N15" i="1" s="1"/>
  <c r="P15" i="1" s="1"/>
  <c r="N78" i="1" l="1"/>
  <c r="P57" i="1"/>
  <c r="P63" i="1"/>
  <c r="N75" i="1"/>
  <c r="P75" i="1" s="1"/>
  <c r="N69" i="1"/>
  <c r="P69" i="1" s="1"/>
  <c r="N46" i="1"/>
  <c r="P46" i="1" s="1"/>
  <c r="N14" i="1"/>
  <c r="P14" i="1" s="1"/>
  <c r="N77" i="1"/>
  <c r="P77" i="1" l="1"/>
  <c r="P78" i="1" s="1"/>
</calcChain>
</file>

<file path=xl/sharedStrings.xml><?xml version="1.0" encoding="utf-8"?>
<sst xmlns="http://schemas.openxmlformats.org/spreadsheetml/2006/main" count="147" uniqueCount="74">
  <si>
    <t>ARTICLE</t>
  </si>
  <si>
    <t>NB</t>
  </si>
  <si>
    <t>XS</t>
  </si>
  <si>
    <t>S</t>
  </si>
  <si>
    <t>M</t>
  </si>
  <si>
    <t>L</t>
  </si>
  <si>
    <t>XL</t>
  </si>
  <si>
    <t>XXL</t>
  </si>
  <si>
    <t>3XL</t>
  </si>
  <si>
    <t>4XL</t>
  </si>
  <si>
    <t>6XL</t>
  </si>
  <si>
    <t>8XL</t>
  </si>
  <si>
    <t>Total</t>
  </si>
  <si>
    <t>Prix</t>
  </si>
  <si>
    <t>HOMME</t>
  </si>
  <si>
    <t>Maillot manches courtes Sportline Aero</t>
  </si>
  <si>
    <t>SHORT SLEEVES SP L AERO</t>
  </si>
  <si>
    <t>a</t>
  </si>
  <si>
    <t>Maillot manches courtes PRR (différence du gratuit)</t>
  </si>
  <si>
    <t>SHORT SLEEVES PR R</t>
  </si>
  <si>
    <t>Maillot manches courtes PRR</t>
  </si>
  <si>
    <t>Maillot manches courtes PRR été</t>
  </si>
  <si>
    <t>SHORT SLEEVES PR R SUMMER</t>
  </si>
  <si>
    <t>Maillot sans manches Sportline</t>
  </si>
  <si>
    <t>SLEEVELESS SP L</t>
  </si>
  <si>
    <t>Maillot manches longues ESL</t>
  </si>
  <si>
    <t>LONG SLEEVES ESL</t>
  </si>
  <si>
    <t>Maillot manches longues Sportline</t>
  </si>
  <si>
    <t>LONG SLEEVES SP L</t>
  </si>
  <si>
    <t>Gilet coupe-vent sans manches Kaos Trevalli + filet au dos</t>
  </si>
  <si>
    <t>WIND KAOS TREVALLI NET SP L</t>
  </si>
  <si>
    <t>Gilet coupe-vent sans manches Kaos Trevalli complet + poches</t>
  </si>
  <si>
    <t>WIND KAOS TREVALLI SP L</t>
  </si>
  <si>
    <t>Veste de pluie/coupe-vent Trevalli manches longues</t>
  </si>
  <si>
    <t>WIND JACKET TREVALLI SP L</t>
  </si>
  <si>
    <t>Veste Mi-saison</t>
  </si>
  <si>
    <t>MID-SAISON JACKET ES L</t>
  </si>
  <si>
    <t>Veste hiver Technical</t>
  </si>
  <si>
    <t>TECHNICAL JACKET SP L</t>
  </si>
  <si>
    <t>Cuissard bretelles PRR + peau LD</t>
  </si>
  <si>
    <t>BIB SHORTS PR R</t>
  </si>
  <si>
    <t>Cuissard sans bretelles PRR + peau LD</t>
  </si>
  <si>
    <t>NON BIB SHORTS PR R</t>
  </si>
  <si>
    <t>Corsaire bretelles ESL + peau LD</t>
  </si>
  <si>
    <t>KNICKERS ES L</t>
  </si>
  <si>
    <t>Collant bretelles ESL + peau LD</t>
  </si>
  <si>
    <t>TIGHTS ES L</t>
  </si>
  <si>
    <t>Collant bretelles ESL sans peau</t>
  </si>
  <si>
    <t xml:space="preserve">TIGHTS ES L </t>
  </si>
  <si>
    <t>Maillot Top homme</t>
  </si>
  <si>
    <t>TRIA TOP PR R</t>
  </si>
  <si>
    <t>FEMME</t>
  </si>
  <si>
    <t>Maillot Top femme</t>
  </si>
  <si>
    <t>ACCESSOIRES</t>
  </si>
  <si>
    <t>Manchettes Roubaix imprimées</t>
  </si>
  <si>
    <t>KNEWARMERS ROUBAIX</t>
  </si>
  <si>
    <t>b</t>
  </si>
  <si>
    <t>Jambières Roubaix unies</t>
  </si>
  <si>
    <t>LEGWARMERS ROUBAIX</t>
  </si>
  <si>
    <t>Gants été Sportline</t>
  </si>
  <si>
    <t>GLOVE SPORTLINE</t>
  </si>
  <si>
    <t>Chausettes</t>
  </si>
  <si>
    <t>b&amp;c</t>
  </si>
  <si>
    <r>
      <t xml:space="preserve">Montant a verser sur le compte bancaire </t>
    </r>
    <r>
      <rPr>
        <b/>
        <i/>
        <sz val="9"/>
        <rFont val="Arial"/>
        <family val="2"/>
      </rPr>
      <t>BE06 2400 5501 0522</t>
    </r>
  </si>
  <si>
    <t>SUITE DU BON DE COMMANDE AU VERSO</t>
  </si>
  <si>
    <t xml:space="preserve">N° : </t>
  </si>
  <si>
    <t xml:space="preserve">NOM : </t>
  </si>
  <si>
    <t xml:space="preserve">PRENOM : </t>
  </si>
  <si>
    <t xml:space="preserve">E-mail : </t>
  </si>
  <si>
    <t xml:space="preserve">Tél. / GSM : </t>
  </si>
  <si>
    <t>42/47</t>
  </si>
  <si>
    <t>36/42</t>
  </si>
  <si>
    <t>Bon de commande équipements 2024</t>
  </si>
  <si>
    <t>Avec mention "n° d'affiliation + nom, prénom + Equip. 2024"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</si>
</sst>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8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sz val="18"/>
      <name val="Tahoma"/>
      <family val="2"/>
    </font>
    <font>
      <b/>
      <sz val="18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b/>
      <u/>
      <sz val="9"/>
      <name val="Tahoma"/>
      <family val="2"/>
    </font>
    <font>
      <b/>
      <sz val="8"/>
      <name val="Tahoma"/>
      <family val="2"/>
    </font>
    <font>
      <sz val="10"/>
      <color rgb="FF222222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indexed="10"/>
      <name val="Tahoma"/>
      <family val="2"/>
    </font>
    <font>
      <i/>
      <sz val="10"/>
      <color indexed="8"/>
      <name val="Tahoma"/>
      <family val="2"/>
    </font>
    <font>
      <b/>
      <sz val="12"/>
      <color rgb="FF222222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center"/>
    </xf>
    <xf numFmtId="0" fontId="7" fillId="0" borderId="1" xfId="0" applyFont="1" applyBorder="1"/>
    <xf numFmtId="0" fontId="8" fillId="0" borderId="2" xfId="0" applyFont="1" applyBorder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7" fillId="0" borderId="3" xfId="0" applyFont="1" applyBorder="1"/>
    <xf numFmtId="0" fontId="8" fillId="0" borderId="4" xfId="0" applyFont="1" applyBorder="1"/>
    <xf numFmtId="0" fontId="10" fillId="0" borderId="0" xfId="0" applyFont="1"/>
    <xf numFmtId="0" fontId="6" fillId="0" borderId="0" xfId="0" applyFont="1"/>
    <xf numFmtId="0" fontId="13" fillId="0" borderId="3" xfId="0" applyFont="1" applyBorder="1"/>
    <xf numFmtId="0" fontId="1" fillId="0" borderId="4" xfId="0" applyFont="1" applyBorder="1"/>
    <xf numFmtId="4" fontId="12" fillId="0" borderId="0" xfId="0" applyNumberFormat="1" applyFont="1" applyAlignment="1">
      <alignment horizontal="right"/>
    </xf>
    <xf numFmtId="4" fontId="9" fillId="0" borderId="0" xfId="0" applyNumberFormat="1" applyFont="1"/>
    <xf numFmtId="0" fontId="13" fillId="0" borderId="5" xfId="0" applyFont="1" applyBorder="1"/>
    <xf numFmtId="0" fontId="1" fillId="0" borderId="6" xfId="0" applyFont="1" applyBorder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13" fillId="0" borderId="7" xfId="0" applyFont="1" applyBorder="1"/>
    <xf numFmtId="0" fontId="14" fillId="0" borderId="8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right"/>
    </xf>
    <xf numFmtId="4" fontId="4" fillId="2" borderId="15" xfId="0" applyNumberFormat="1" applyFont="1" applyFill="1" applyBorder="1" applyAlignment="1">
      <alignment horizontal="center"/>
    </xf>
    <xf numFmtId="0" fontId="16" fillId="3" borderId="5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" fontId="5" fillId="3" borderId="0" xfId="0" applyNumberFormat="1" applyFont="1" applyFill="1" applyAlignment="1">
      <alignment horizontal="right"/>
    </xf>
    <xf numFmtId="4" fontId="4" fillId="3" borderId="4" xfId="0" applyNumberFormat="1" applyFont="1" applyFill="1" applyBorder="1" applyAlignment="1">
      <alignment horizontal="center"/>
    </xf>
    <xf numFmtId="0" fontId="17" fillId="4" borderId="16" xfId="0" applyFont="1" applyFill="1" applyBorder="1" applyAlignment="1">
      <alignment horizontal="left" vertical="top" wrapText="1"/>
    </xf>
    <xf numFmtId="0" fontId="18" fillId="4" borderId="16" xfId="0" applyFont="1" applyFill="1" applyBorder="1"/>
    <xf numFmtId="0" fontId="19" fillId="4" borderId="16" xfId="0" applyFont="1" applyFill="1" applyBorder="1" applyAlignment="1">
      <alignment horizontal="center"/>
    </xf>
    <xf numFmtId="0" fontId="19" fillId="4" borderId="17" xfId="0" applyFont="1" applyFill="1" applyBorder="1" applyAlignment="1">
      <alignment horizontal="center"/>
    </xf>
    <xf numFmtId="0" fontId="19" fillId="0" borderId="18" xfId="0" applyFont="1" applyBorder="1" applyAlignment="1">
      <alignment horizontal="center" vertical="center"/>
    </xf>
    <xf numFmtId="4" fontId="19" fillId="4" borderId="16" xfId="0" applyNumberFormat="1" applyFont="1" applyFill="1" applyBorder="1"/>
    <xf numFmtId="4" fontId="19" fillId="0" borderId="19" xfId="0" applyNumberFormat="1" applyFont="1" applyBorder="1"/>
    <xf numFmtId="0" fontId="17" fillId="0" borderId="16" xfId="0" applyFont="1" applyBorder="1" applyAlignment="1">
      <alignment horizontal="left" vertical="top" wrapText="1"/>
    </xf>
    <xf numFmtId="0" fontId="18" fillId="0" borderId="16" xfId="0" applyFont="1" applyBorder="1"/>
    <xf numFmtId="0" fontId="0" fillId="0" borderId="16" xfId="0" applyBorder="1"/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4" fontId="19" fillId="0" borderId="16" xfId="0" applyNumberFormat="1" applyFont="1" applyBorder="1"/>
    <xf numFmtId="0" fontId="0" fillId="4" borderId="16" xfId="0" applyFill="1" applyBorder="1"/>
    <xf numFmtId="0" fontId="0" fillId="4" borderId="16" xfId="0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4" fontId="19" fillId="0" borderId="21" xfId="0" applyNumberFormat="1" applyFont="1" applyBorder="1"/>
    <xf numFmtId="4" fontId="19" fillId="0" borderId="22" xfId="0" applyNumberFormat="1" applyFont="1" applyBorder="1"/>
    <xf numFmtId="0" fontId="20" fillId="0" borderId="16" xfId="0" applyFont="1" applyBorder="1" applyAlignment="1">
      <alignment vertical="top"/>
    </xf>
    <xf numFmtId="0" fontId="19" fillId="0" borderId="23" xfId="0" applyFont="1" applyBorder="1" applyAlignment="1">
      <alignment horizontal="center" vertical="center"/>
    </xf>
    <xf numFmtId="4" fontId="19" fillId="0" borderId="24" xfId="0" applyNumberFormat="1" applyFont="1" applyBorder="1"/>
    <xf numFmtId="4" fontId="19" fillId="0" borderId="25" xfId="0" applyNumberFormat="1" applyFont="1" applyBorder="1"/>
    <xf numFmtId="0" fontId="17" fillId="0" borderId="0" xfId="0" applyFont="1" applyAlignment="1">
      <alignment horizontal="left" vertical="top" wrapText="1"/>
    </xf>
    <xf numFmtId="0" fontId="18" fillId="0" borderId="0" xfId="0" applyFont="1"/>
    <xf numFmtId="0" fontId="19" fillId="0" borderId="0" xfId="0" applyFont="1" applyAlignment="1">
      <alignment horizontal="center" vertical="center"/>
    </xf>
    <xf numFmtId="4" fontId="19" fillId="0" borderId="0" xfId="0" applyNumberFormat="1" applyFont="1"/>
    <xf numFmtId="0" fontId="17" fillId="0" borderId="8" xfId="0" applyFont="1" applyBorder="1" applyAlignment="1">
      <alignment horizontal="left" vertical="top" wrapText="1"/>
    </xf>
    <xf numFmtId="0" fontId="16" fillId="3" borderId="26" xfId="0" applyFont="1" applyFill="1" applyBorder="1"/>
    <xf numFmtId="0" fontId="8" fillId="3" borderId="27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4" fontId="5" fillId="3" borderId="27" xfId="0" applyNumberFormat="1" applyFont="1" applyFill="1" applyBorder="1" applyAlignment="1">
      <alignment horizontal="right"/>
    </xf>
    <xf numFmtId="4" fontId="4" fillId="3" borderId="28" xfId="0" applyNumberFormat="1" applyFont="1" applyFill="1" applyBorder="1" applyAlignment="1">
      <alignment horizontal="center"/>
    </xf>
    <xf numFmtId="0" fontId="18" fillId="4" borderId="29" xfId="0" applyFont="1" applyFill="1" applyBorder="1"/>
    <xf numFmtId="0" fontId="19" fillId="4" borderId="29" xfId="0" applyFont="1" applyFill="1" applyBorder="1" applyAlignment="1">
      <alignment horizontal="center"/>
    </xf>
    <xf numFmtId="0" fontId="19" fillId="3" borderId="29" xfId="0" applyFont="1" applyFill="1" applyBorder="1" applyAlignment="1">
      <alignment horizontal="center"/>
    </xf>
    <xf numFmtId="0" fontId="19" fillId="3" borderId="30" xfId="0" applyFont="1" applyFill="1" applyBorder="1" applyAlignment="1">
      <alignment horizontal="center"/>
    </xf>
    <xf numFmtId="0" fontId="18" fillId="0" borderId="29" xfId="0" applyFont="1" applyBorder="1"/>
    <xf numFmtId="0" fontId="19" fillId="3" borderId="16" xfId="0" applyFont="1" applyFill="1" applyBorder="1" applyAlignment="1">
      <alignment horizontal="center"/>
    </xf>
    <xf numFmtId="0" fontId="19" fillId="3" borderId="17" xfId="0" applyFont="1" applyFill="1" applyBorder="1" applyAlignment="1">
      <alignment horizontal="center"/>
    </xf>
    <xf numFmtId="0" fontId="20" fillId="0" borderId="27" xfId="0" applyFont="1" applyBorder="1" applyAlignment="1">
      <alignment vertical="top"/>
    </xf>
    <xf numFmtId="0" fontId="18" fillId="0" borderId="27" xfId="0" applyFont="1" applyBorder="1"/>
    <xf numFmtId="0" fontId="0" fillId="0" borderId="27" xfId="0" applyBorder="1"/>
    <xf numFmtId="0" fontId="5" fillId="3" borderId="31" xfId="0" applyFont="1" applyFill="1" applyBorder="1" applyAlignment="1">
      <alignment horizontal="center" vertical="center"/>
    </xf>
    <xf numFmtId="4" fontId="5" fillId="3" borderId="32" xfId="0" applyNumberFormat="1" applyFont="1" applyFill="1" applyBorder="1" applyAlignment="1">
      <alignment horizontal="right"/>
    </xf>
    <xf numFmtId="4" fontId="4" fillId="3" borderId="33" xfId="0" applyNumberFormat="1" applyFont="1" applyFill="1" applyBorder="1" applyAlignment="1">
      <alignment horizontal="center"/>
    </xf>
    <xf numFmtId="0" fontId="19" fillId="0" borderId="16" xfId="0" applyFont="1" applyBorder="1"/>
    <xf numFmtId="0" fontId="0" fillId="0" borderId="0" xfId="0" applyAlignment="1">
      <alignment horizontal="center" vertical="center"/>
    </xf>
    <xf numFmtId="4" fontId="0" fillId="0" borderId="0" xfId="0" applyNumberFormat="1"/>
    <xf numFmtId="0" fontId="9" fillId="0" borderId="16" xfId="0" quotePrefix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4" xfId="0" applyBorder="1"/>
    <xf numFmtId="0" fontId="19" fillId="4" borderId="16" xfId="0" applyFont="1" applyFill="1" applyBorder="1"/>
    <xf numFmtId="0" fontId="19" fillId="0" borderId="0" xfId="0" applyFont="1"/>
    <xf numFmtId="4" fontId="19" fillId="4" borderId="29" xfId="0" applyNumberFormat="1" applyFont="1" applyFill="1" applyBorder="1"/>
    <xf numFmtId="4" fontId="19" fillId="0" borderId="34" xfId="0" applyNumberFormat="1" applyFont="1" applyBorder="1"/>
    <xf numFmtId="0" fontId="9" fillId="0" borderId="0" xfId="0" applyFont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16" fillId="4" borderId="15" xfId="0" applyFont="1" applyFill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top" wrapText="1"/>
    </xf>
    <xf numFmtId="4" fontId="27" fillId="0" borderId="14" xfId="0" applyNumberFormat="1" applyFont="1" applyBorder="1"/>
    <xf numFmtId="0" fontId="0" fillId="0" borderId="16" xfId="0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4" fontId="19" fillId="0" borderId="37" xfId="0" applyNumberFormat="1" applyFont="1" applyBorder="1"/>
    <xf numFmtId="3" fontId="23" fillId="0" borderId="35" xfId="0" applyNumberFormat="1" applyFont="1" applyBorder="1" applyAlignment="1">
      <alignment horizontal="center" vertical="center"/>
    </xf>
    <xf numFmtId="4" fontId="23" fillId="0" borderId="35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420F2-03E8-45DF-A187-1525D47494A0}">
  <dimension ref="A1:P81"/>
  <sheetViews>
    <sheetView tabSelected="1" topLeftCell="A49" workbookViewId="0">
      <selection activeCell="A81" sqref="A81"/>
    </sheetView>
  </sheetViews>
  <sheetFormatPr baseColWidth="10" defaultRowHeight="14.4" x14ac:dyDescent="0.3"/>
  <cols>
    <col min="1" max="1" width="42.5546875" customWidth="1"/>
    <col min="2" max="2" width="19.21875" bestFit="1" customWidth="1"/>
    <col min="3" max="3" width="3.21875" style="90" bestFit="1" customWidth="1"/>
    <col min="4" max="13" width="4.5546875" customWidth="1"/>
    <col min="14" max="14" width="4.21875" style="90" bestFit="1" customWidth="1"/>
    <col min="15" max="15" width="5.21875" style="91" bestFit="1" customWidth="1"/>
    <col min="16" max="16" width="6.21875" style="68" customWidth="1"/>
  </cols>
  <sheetData>
    <row r="1" spans="1:16" ht="22.2" x14ac:dyDescent="0.35">
      <c r="A1" s="1"/>
      <c r="B1" s="1"/>
      <c r="C1" s="118"/>
      <c r="D1" s="2" t="s">
        <v>72</v>
      </c>
      <c r="E1" s="3"/>
      <c r="F1" s="3"/>
      <c r="G1" s="4"/>
      <c r="H1" s="4"/>
      <c r="I1" s="4"/>
      <c r="J1" s="4"/>
      <c r="K1" s="4"/>
      <c r="L1" s="4"/>
      <c r="M1" s="4"/>
      <c r="N1" s="5"/>
      <c r="O1" s="6"/>
      <c r="P1" s="7"/>
    </row>
    <row r="2" spans="1:16" ht="15" thickBot="1" x14ac:dyDescent="0.35">
      <c r="A2" s="1"/>
      <c r="B2" s="1"/>
      <c r="C2" s="119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6"/>
      <c r="P2" s="7"/>
    </row>
    <row r="3" spans="1:16" x14ac:dyDescent="0.3">
      <c r="A3" s="8" t="s">
        <v>65</v>
      </c>
      <c r="B3" s="9"/>
      <c r="C3" s="120"/>
      <c r="D3" s="11"/>
      <c r="E3" s="11"/>
      <c r="F3" s="10"/>
      <c r="G3" s="10"/>
      <c r="H3" s="10"/>
      <c r="I3" s="10"/>
      <c r="J3" s="12"/>
      <c r="K3" s="12"/>
      <c r="L3" s="12"/>
      <c r="M3" s="12"/>
      <c r="N3" s="13"/>
      <c r="O3" s="6"/>
      <c r="P3" s="14"/>
    </row>
    <row r="4" spans="1:16" x14ac:dyDescent="0.3">
      <c r="A4" s="15" t="s">
        <v>66</v>
      </c>
      <c r="B4" s="16"/>
      <c r="C4" s="120"/>
      <c r="D4" s="11"/>
      <c r="E4" s="11"/>
      <c r="F4" s="10"/>
      <c r="G4" s="10"/>
      <c r="H4" s="10"/>
      <c r="I4" s="10"/>
      <c r="J4" s="12"/>
      <c r="K4" s="12"/>
      <c r="L4" s="12"/>
      <c r="M4" s="12"/>
      <c r="N4" s="13"/>
      <c r="O4" s="6"/>
      <c r="P4" s="14"/>
    </row>
    <row r="5" spans="1:16" x14ac:dyDescent="0.3">
      <c r="A5" s="15" t="s">
        <v>67</v>
      </c>
      <c r="B5" s="16"/>
      <c r="C5" s="120"/>
      <c r="D5" s="11"/>
      <c r="E5" s="11"/>
      <c r="F5" s="17"/>
      <c r="G5" s="17"/>
      <c r="H5" s="17"/>
      <c r="I5" s="18"/>
      <c r="J5" s="17"/>
      <c r="K5" s="17"/>
      <c r="L5" s="17"/>
      <c r="M5" s="17"/>
      <c r="N5" s="5"/>
      <c r="O5" s="6"/>
      <c r="P5" s="14"/>
    </row>
    <row r="6" spans="1:16" x14ac:dyDescent="0.3">
      <c r="A6" s="19"/>
      <c r="B6" s="16"/>
      <c r="C6" s="120"/>
      <c r="D6" s="11"/>
      <c r="E6" s="11"/>
      <c r="F6" s="10"/>
      <c r="G6" s="10"/>
      <c r="H6" s="10"/>
      <c r="I6" s="10"/>
      <c r="J6" s="10"/>
      <c r="K6" s="10"/>
      <c r="L6" s="10"/>
      <c r="M6" s="10"/>
      <c r="N6" s="13"/>
      <c r="O6" s="6"/>
      <c r="P6" s="7"/>
    </row>
    <row r="7" spans="1:16" x14ac:dyDescent="0.3">
      <c r="A7" s="19" t="s">
        <v>68</v>
      </c>
      <c r="B7" s="20"/>
      <c r="C7" s="119"/>
      <c r="D7" s="11"/>
      <c r="E7" s="11"/>
      <c r="F7" s="17"/>
      <c r="G7" s="17"/>
      <c r="H7" s="17"/>
      <c r="I7" s="17"/>
      <c r="J7" s="17"/>
      <c r="K7" s="17"/>
      <c r="L7" s="17"/>
      <c r="M7" s="17"/>
      <c r="N7" s="13"/>
      <c r="O7" s="21"/>
      <c r="P7" s="22"/>
    </row>
    <row r="8" spans="1:16" x14ac:dyDescent="0.3">
      <c r="A8" s="19"/>
      <c r="B8" s="20"/>
      <c r="C8" s="119"/>
      <c r="D8" s="11"/>
      <c r="E8" s="11"/>
      <c r="F8" s="17"/>
      <c r="G8" s="17"/>
      <c r="H8" s="17"/>
      <c r="I8" s="17"/>
      <c r="J8" s="17"/>
      <c r="K8" s="17"/>
      <c r="L8" s="17"/>
      <c r="M8" s="17"/>
      <c r="N8" s="13"/>
      <c r="O8" s="21"/>
      <c r="P8" s="22"/>
    </row>
    <row r="9" spans="1:16" ht="15" thickBot="1" x14ac:dyDescent="0.35">
      <c r="A9" s="23" t="s">
        <v>69</v>
      </c>
      <c r="B9" s="24"/>
      <c r="C9" s="119"/>
      <c r="D9" s="11"/>
      <c r="E9" s="11"/>
      <c r="F9" s="25"/>
      <c r="G9" s="26"/>
      <c r="H9" s="26"/>
      <c r="I9" s="26"/>
      <c r="J9" s="17"/>
      <c r="K9" s="25"/>
      <c r="L9" s="26"/>
      <c r="M9" s="26"/>
      <c r="N9" s="13"/>
      <c r="O9" s="6"/>
      <c r="P9" s="7"/>
    </row>
    <row r="10" spans="1:16" x14ac:dyDescent="0.3">
      <c r="A10" s="27"/>
      <c r="B10" s="1"/>
      <c r="C10" s="119"/>
      <c r="D10" s="11"/>
      <c r="E10" s="11"/>
      <c r="F10" s="25"/>
      <c r="G10" s="26"/>
      <c r="H10" s="26"/>
      <c r="I10" s="26"/>
      <c r="J10" s="17"/>
      <c r="K10" s="25"/>
      <c r="L10" s="26"/>
      <c r="M10" s="26"/>
      <c r="N10" s="13"/>
      <c r="O10" s="6"/>
      <c r="P10" s="7"/>
    </row>
    <row r="11" spans="1:16" ht="15" thickBot="1" x14ac:dyDescent="0.35">
      <c r="A11" s="28"/>
      <c r="B11" s="28"/>
      <c r="C11" s="113"/>
      <c r="D11" s="29">
        <v>1</v>
      </c>
      <c r="E11" s="29">
        <v>2</v>
      </c>
      <c r="F11" s="29">
        <v>3</v>
      </c>
      <c r="G11" s="29">
        <v>4</v>
      </c>
      <c r="H11" s="29">
        <v>5</v>
      </c>
      <c r="I11" s="29">
        <v>6</v>
      </c>
      <c r="J11" s="29">
        <v>7</v>
      </c>
      <c r="K11" s="29">
        <v>8</v>
      </c>
      <c r="L11" s="29">
        <v>10</v>
      </c>
      <c r="M11" s="29">
        <v>12</v>
      </c>
      <c r="N11" s="5"/>
      <c r="O11" s="6"/>
      <c r="P11" s="7"/>
    </row>
    <row r="12" spans="1:16" ht="15" thickBot="1" x14ac:dyDescent="0.35">
      <c r="A12" s="30" t="s">
        <v>0</v>
      </c>
      <c r="B12" s="31"/>
      <c r="C12" s="114" t="s">
        <v>1</v>
      </c>
      <c r="D12" s="32" t="s">
        <v>2</v>
      </c>
      <c r="E12" s="32" t="s">
        <v>3</v>
      </c>
      <c r="F12" s="32" t="s">
        <v>4</v>
      </c>
      <c r="G12" s="32" t="s">
        <v>5</v>
      </c>
      <c r="H12" s="32" t="s">
        <v>6</v>
      </c>
      <c r="I12" s="32" t="s">
        <v>7</v>
      </c>
      <c r="J12" s="32" t="s">
        <v>8</v>
      </c>
      <c r="K12" s="32" t="s">
        <v>9</v>
      </c>
      <c r="L12" s="32" t="s">
        <v>10</v>
      </c>
      <c r="M12" s="33" t="s">
        <v>11</v>
      </c>
      <c r="N12" s="34" t="s">
        <v>12</v>
      </c>
      <c r="O12" s="35" t="s">
        <v>13</v>
      </c>
      <c r="P12" s="36" t="s">
        <v>12</v>
      </c>
    </row>
    <row r="13" spans="1:16" ht="15" thickBot="1" x14ac:dyDescent="0.35">
      <c r="A13" s="37" t="s">
        <v>14</v>
      </c>
      <c r="B13" s="38"/>
      <c r="C13" s="115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0"/>
      <c r="O13" s="41"/>
      <c r="P13" s="42"/>
    </row>
    <row r="14" spans="1:16" ht="14.1" hidden="1" customHeight="1" x14ac:dyDescent="0.3">
      <c r="A14" s="43" t="s">
        <v>15</v>
      </c>
      <c r="B14" s="44" t="s">
        <v>16</v>
      </c>
      <c r="C14" s="57" t="s">
        <v>17</v>
      </c>
      <c r="D14" s="45"/>
      <c r="E14" s="45"/>
      <c r="F14" s="45"/>
      <c r="G14" s="45"/>
      <c r="H14" s="45"/>
      <c r="I14" s="45"/>
      <c r="J14" s="45"/>
      <c r="K14" s="45"/>
      <c r="L14" s="45"/>
      <c r="M14" s="46"/>
      <c r="N14" s="47" t="str">
        <f t="shared" ref="N14" si="0">IF(SUM(D14:M14)=0,"",COUNT(D14:K14))</f>
        <v/>
      </c>
      <c r="O14" s="48">
        <v>0</v>
      </c>
      <c r="P14" s="49" t="str">
        <f t="shared" ref="P14" si="1">IF(N14="","",(O14*N14))</f>
        <v/>
      </c>
    </row>
    <row r="15" spans="1:16" ht="14.1" customHeight="1" x14ac:dyDescent="0.3">
      <c r="A15" s="50" t="s">
        <v>15</v>
      </c>
      <c r="B15" s="51" t="s">
        <v>16</v>
      </c>
      <c r="C15" s="112" t="str">
        <f>IF(COUNT(D15:M15)=0,"",COUNT(D15:M15))</f>
        <v/>
      </c>
      <c r="D15" s="53"/>
      <c r="E15" s="53"/>
      <c r="F15" s="53"/>
      <c r="G15" s="53"/>
      <c r="H15" s="53"/>
      <c r="I15" s="53"/>
      <c r="J15" s="53"/>
      <c r="K15" s="53"/>
      <c r="L15" s="53"/>
      <c r="M15" s="54"/>
      <c r="N15" s="47" t="str">
        <f>IF(C15="","",SUM(D15:M15))</f>
        <v/>
      </c>
      <c r="O15" s="55">
        <v>39</v>
      </c>
      <c r="P15" s="49" t="str">
        <f>IFERROR((N15*O15),"")</f>
        <v/>
      </c>
    </row>
    <row r="16" spans="1:16" ht="14.1" hidden="1" customHeight="1" x14ac:dyDescent="0.3">
      <c r="A16" s="43" t="s">
        <v>18</v>
      </c>
      <c r="B16" s="44" t="s">
        <v>19</v>
      </c>
      <c r="C16" s="112" t="str">
        <f t="shared" ref="C16:C34" si="2">IF(COUNT(D16:M16)=0,"",COUNT(D16:M16))</f>
        <v/>
      </c>
      <c r="D16" s="45"/>
      <c r="E16" s="45"/>
      <c r="F16" s="45"/>
      <c r="G16" s="45"/>
      <c r="H16" s="45"/>
      <c r="I16" s="45"/>
      <c r="J16" s="45"/>
      <c r="K16" s="45"/>
      <c r="L16" s="45"/>
      <c r="M16" s="46"/>
      <c r="N16" s="47" t="str">
        <f t="shared" ref="N16:N34" si="3">IF(C16="","",SUM(D16:M16))</f>
        <v/>
      </c>
      <c r="O16" s="48">
        <v>28</v>
      </c>
      <c r="P16" s="49" t="str">
        <f t="shared" ref="P16:P34" si="4">IFERROR((N16*O16),"")</f>
        <v/>
      </c>
    </row>
    <row r="17" spans="1:16" ht="14.1" customHeight="1" x14ac:dyDescent="0.3">
      <c r="A17" s="50" t="s">
        <v>20</v>
      </c>
      <c r="B17" s="51" t="s">
        <v>19</v>
      </c>
      <c r="C17" s="112" t="str">
        <f t="shared" si="2"/>
        <v/>
      </c>
      <c r="D17" s="53"/>
      <c r="E17" s="53"/>
      <c r="F17" s="53"/>
      <c r="G17" s="53"/>
      <c r="H17" s="53"/>
      <c r="I17" s="53"/>
      <c r="J17" s="53"/>
      <c r="K17" s="53"/>
      <c r="L17" s="53"/>
      <c r="M17" s="54"/>
      <c r="N17" s="47" t="str">
        <f t="shared" si="3"/>
        <v/>
      </c>
      <c r="O17" s="55">
        <v>67</v>
      </c>
      <c r="P17" s="49" t="str">
        <f t="shared" si="4"/>
        <v/>
      </c>
    </row>
    <row r="18" spans="1:16" ht="14.1" customHeight="1" x14ac:dyDescent="0.3">
      <c r="A18" s="50" t="s">
        <v>21</v>
      </c>
      <c r="B18" s="51" t="s">
        <v>22</v>
      </c>
      <c r="C18" s="112" t="str">
        <f t="shared" si="2"/>
        <v/>
      </c>
      <c r="D18" s="53"/>
      <c r="E18" s="53"/>
      <c r="F18" s="53"/>
      <c r="G18" s="53"/>
      <c r="H18" s="53"/>
      <c r="I18" s="53"/>
      <c r="J18" s="53"/>
      <c r="K18" s="53"/>
      <c r="L18" s="53"/>
      <c r="M18" s="54"/>
      <c r="N18" s="47" t="str">
        <f t="shared" si="3"/>
        <v/>
      </c>
      <c r="O18" s="55">
        <v>55</v>
      </c>
      <c r="P18" s="49" t="str">
        <f t="shared" si="4"/>
        <v/>
      </c>
    </row>
    <row r="19" spans="1:16" ht="14.1" customHeight="1" x14ac:dyDescent="0.3">
      <c r="A19" s="50" t="s">
        <v>23</v>
      </c>
      <c r="B19" s="51" t="s">
        <v>24</v>
      </c>
      <c r="C19" s="112" t="str">
        <f t="shared" si="2"/>
        <v/>
      </c>
      <c r="D19" s="53"/>
      <c r="E19" s="53"/>
      <c r="F19" s="53"/>
      <c r="G19" s="53"/>
      <c r="H19" s="53"/>
      <c r="I19" s="53"/>
      <c r="J19" s="53"/>
      <c r="K19" s="53"/>
      <c r="L19" s="53"/>
      <c r="M19" s="54"/>
      <c r="N19" s="47" t="str">
        <f t="shared" si="3"/>
        <v/>
      </c>
      <c r="O19" s="55">
        <v>48</v>
      </c>
      <c r="P19" s="49" t="str">
        <f t="shared" si="4"/>
        <v/>
      </c>
    </row>
    <row r="20" spans="1:16" ht="14.1" customHeight="1" x14ac:dyDescent="0.3">
      <c r="A20" s="50" t="s">
        <v>25</v>
      </c>
      <c r="B20" s="51" t="s">
        <v>26</v>
      </c>
      <c r="C20" s="112" t="str">
        <f t="shared" si="2"/>
        <v/>
      </c>
      <c r="D20" s="53"/>
      <c r="E20" s="53"/>
      <c r="F20" s="53"/>
      <c r="G20" s="53"/>
      <c r="H20" s="53"/>
      <c r="I20" s="53"/>
      <c r="J20" s="53"/>
      <c r="K20" s="53"/>
      <c r="L20" s="53"/>
      <c r="M20" s="54"/>
      <c r="N20" s="47" t="str">
        <f t="shared" si="3"/>
        <v/>
      </c>
      <c r="O20" s="55">
        <v>43</v>
      </c>
      <c r="P20" s="49" t="str">
        <f t="shared" si="4"/>
        <v/>
      </c>
    </row>
    <row r="21" spans="1:16" ht="14.1" hidden="1" customHeight="1" x14ac:dyDescent="0.3">
      <c r="A21" s="43" t="s">
        <v>27</v>
      </c>
      <c r="B21" s="44" t="s">
        <v>28</v>
      </c>
      <c r="C21" s="112" t="str">
        <f t="shared" si="2"/>
        <v/>
      </c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47" t="str">
        <f t="shared" si="3"/>
        <v/>
      </c>
      <c r="O21" s="48">
        <v>0</v>
      </c>
      <c r="P21" s="49" t="str">
        <f t="shared" si="4"/>
        <v/>
      </c>
    </row>
    <row r="22" spans="1:16" ht="14.1" customHeight="1" x14ac:dyDescent="0.3">
      <c r="A22" s="50" t="s">
        <v>27</v>
      </c>
      <c r="B22" s="51" t="s">
        <v>28</v>
      </c>
      <c r="C22" s="112" t="str">
        <f t="shared" si="2"/>
        <v/>
      </c>
      <c r="D22" s="53"/>
      <c r="E22" s="53"/>
      <c r="F22" s="53"/>
      <c r="G22" s="53"/>
      <c r="H22" s="53"/>
      <c r="I22" s="53"/>
      <c r="J22" s="53"/>
      <c r="K22" s="53"/>
      <c r="L22" s="53"/>
      <c r="M22" s="54"/>
      <c r="N22" s="47" t="str">
        <f t="shared" si="3"/>
        <v/>
      </c>
      <c r="O22" s="55">
        <v>60</v>
      </c>
      <c r="P22" s="49" t="str">
        <f t="shared" si="4"/>
        <v/>
      </c>
    </row>
    <row r="23" spans="1:16" ht="14.1" customHeight="1" x14ac:dyDescent="0.3">
      <c r="A23" s="50" t="s">
        <v>29</v>
      </c>
      <c r="B23" s="51" t="s">
        <v>30</v>
      </c>
      <c r="C23" s="112" t="str">
        <f t="shared" si="2"/>
        <v/>
      </c>
      <c r="D23" s="53"/>
      <c r="E23" s="53"/>
      <c r="F23" s="53"/>
      <c r="G23" s="53"/>
      <c r="H23" s="53"/>
      <c r="I23" s="53"/>
      <c r="J23" s="53"/>
      <c r="K23" s="53"/>
      <c r="L23" s="53"/>
      <c r="M23" s="54"/>
      <c r="N23" s="47" t="str">
        <f t="shared" si="3"/>
        <v/>
      </c>
      <c r="O23" s="55">
        <v>51</v>
      </c>
      <c r="P23" s="49" t="str">
        <f t="shared" si="4"/>
        <v/>
      </c>
    </row>
    <row r="24" spans="1:16" ht="14.1" customHeight="1" x14ac:dyDescent="0.3">
      <c r="A24" s="50" t="s">
        <v>31</v>
      </c>
      <c r="B24" s="51" t="s">
        <v>32</v>
      </c>
      <c r="C24" s="112" t="str">
        <f t="shared" si="2"/>
        <v/>
      </c>
      <c r="D24" s="53"/>
      <c r="E24" s="53"/>
      <c r="F24" s="53"/>
      <c r="G24" s="53"/>
      <c r="H24" s="53"/>
      <c r="I24" s="53"/>
      <c r="J24" s="53"/>
      <c r="K24" s="53"/>
      <c r="L24" s="53"/>
      <c r="M24" s="54"/>
      <c r="N24" s="47" t="str">
        <f t="shared" si="3"/>
        <v/>
      </c>
      <c r="O24" s="55">
        <v>59</v>
      </c>
      <c r="P24" s="49" t="str">
        <f t="shared" si="4"/>
        <v/>
      </c>
    </row>
    <row r="25" spans="1:16" ht="14.1" customHeight="1" x14ac:dyDescent="0.3">
      <c r="A25" s="50" t="s">
        <v>33</v>
      </c>
      <c r="B25" s="51" t="s">
        <v>34</v>
      </c>
      <c r="C25" s="112" t="str">
        <f t="shared" si="2"/>
        <v/>
      </c>
      <c r="D25" s="53"/>
      <c r="E25" s="53"/>
      <c r="F25" s="53"/>
      <c r="G25" s="53"/>
      <c r="H25" s="53"/>
      <c r="I25" s="53"/>
      <c r="J25" s="53"/>
      <c r="K25" s="53"/>
      <c r="L25" s="53"/>
      <c r="M25" s="54"/>
      <c r="N25" s="47" t="str">
        <f t="shared" si="3"/>
        <v/>
      </c>
      <c r="O25" s="55">
        <v>64</v>
      </c>
      <c r="P25" s="49" t="str">
        <f t="shared" si="4"/>
        <v/>
      </c>
    </row>
    <row r="26" spans="1:16" ht="14.1" customHeight="1" x14ac:dyDescent="0.3">
      <c r="A26" s="50" t="s">
        <v>35</v>
      </c>
      <c r="B26" s="51" t="s">
        <v>36</v>
      </c>
      <c r="C26" s="112" t="str">
        <f t="shared" si="2"/>
        <v/>
      </c>
      <c r="D26" s="53"/>
      <c r="E26" s="53"/>
      <c r="F26" s="53"/>
      <c r="G26" s="53"/>
      <c r="H26" s="53"/>
      <c r="I26" s="53"/>
      <c r="J26" s="53"/>
      <c r="K26" s="53"/>
      <c r="L26" s="53"/>
      <c r="M26" s="54"/>
      <c r="N26" s="47" t="str">
        <f t="shared" si="3"/>
        <v/>
      </c>
      <c r="O26" s="55">
        <v>67</v>
      </c>
      <c r="P26" s="49" t="str">
        <f t="shared" si="4"/>
        <v/>
      </c>
    </row>
    <row r="27" spans="1:16" ht="14.1" customHeight="1" x14ac:dyDescent="0.3">
      <c r="A27" s="50" t="s">
        <v>37</v>
      </c>
      <c r="B27" s="51" t="s">
        <v>38</v>
      </c>
      <c r="C27" s="112" t="str">
        <f t="shared" si="2"/>
        <v/>
      </c>
      <c r="D27" s="53"/>
      <c r="E27" s="53"/>
      <c r="F27" s="53"/>
      <c r="G27" s="53"/>
      <c r="H27" s="53"/>
      <c r="I27" s="53"/>
      <c r="J27" s="53"/>
      <c r="K27" s="53"/>
      <c r="L27" s="53"/>
      <c r="M27" s="54"/>
      <c r="N27" s="47" t="str">
        <f t="shared" si="3"/>
        <v/>
      </c>
      <c r="O27" s="55">
        <v>86</v>
      </c>
      <c r="P27" s="49" t="str">
        <f t="shared" si="4"/>
        <v/>
      </c>
    </row>
    <row r="28" spans="1:16" ht="14.1" hidden="1" customHeight="1" x14ac:dyDescent="0.3">
      <c r="A28" s="43" t="s">
        <v>39</v>
      </c>
      <c r="B28" s="44" t="s">
        <v>40</v>
      </c>
      <c r="C28" s="112" t="str">
        <f t="shared" si="2"/>
        <v/>
      </c>
      <c r="D28" s="45"/>
      <c r="E28" s="45"/>
      <c r="F28" s="45"/>
      <c r="G28" s="45"/>
      <c r="H28" s="45"/>
      <c r="I28" s="45"/>
      <c r="J28" s="45"/>
      <c r="K28" s="45"/>
      <c r="L28" s="45"/>
      <c r="M28" s="46"/>
      <c r="N28" s="47" t="str">
        <f t="shared" si="3"/>
        <v/>
      </c>
      <c r="O28" s="48">
        <v>0</v>
      </c>
      <c r="P28" s="49" t="str">
        <f t="shared" si="4"/>
        <v/>
      </c>
    </row>
    <row r="29" spans="1:16" ht="14.1" customHeight="1" x14ac:dyDescent="0.3">
      <c r="A29" s="50" t="s">
        <v>39</v>
      </c>
      <c r="B29" s="51" t="s">
        <v>40</v>
      </c>
      <c r="C29" s="112" t="str">
        <f t="shared" si="2"/>
        <v/>
      </c>
      <c r="D29" s="53"/>
      <c r="E29" s="53"/>
      <c r="F29" s="53"/>
      <c r="G29" s="53"/>
      <c r="H29" s="53"/>
      <c r="I29" s="53"/>
      <c r="J29" s="53"/>
      <c r="K29" s="53"/>
      <c r="L29" s="53"/>
      <c r="M29" s="54"/>
      <c r="N29" s="47" t="str">
        <f t="shared" si="3"/>
        <v/>
      </c>
      <c r="O29" s="55">
        <v>73</v>
      </c>
      <c r="P29" s="49" t="str">
        <f t="shared" si="4"/>
        <v/>
      </c>
    </row>
    <row r="30" spans="1:16" ht="14.1" customHeight="1" x14ac:dyDescent="0.3">
      <c r="A30" s="50" t="s">
        <v>41</v>
      </c>
      <c r="B30" s="51" t="s">
        <v>42</v>
      </c>
      <c r="C30" s="112" t="str">
        <f t="shared" si="2"/>
        <v/>
      </c>
      <c r="D30" s="53"/>
      <c r="E30" s="53"/>
      <c r="F30" s="53"/>
      <c r="G30" s="53"/>
      <c r="H30" s="53"/>
      <c r="I30" s="53"/>
      <c r="J30" s="53"/>
      <c r="K30" s="53"/>
      <c r="L30" s="53"/>
      <c r="M30" s="54"/>
      <c r="N30" s="47" t="str">
        <f t="shared" si="3"/>
        <v/>
      </c>
      <c r="O30" s="55">
        <v>61</v>
      </c>
      <c r="P30" s="49" t="str">
        <f t="shared" si="4"/>
        <v/>
      </c>
    </row>
    <row r="31" spans="1:16" ht="14.1" customHeight="1" x14ac:dyDescent="0.3">
      <c r="A31" s="50" t="s">
        <v>43</v>
      </c>
      <c r="B31" s="51" t="s">
        <v>44</v>
      </c>
      <c r="C31" s="112" t="str">
        <f t="shared" si="2"/>
        <v/>
      </c>
      <c r="D31" s="53"/>
      <c r="E31" s="53"/>
      <c r="F31" s="53"/>
      <c r="G31" s="53"/>
      <c r="H31" s="53"/>
      <c r="I31" s="53"/>
      <c r="J31" s="53"/>
      <c r="K31" s="53"/>
      <c r="L31" s="53"/>
      <c r="M31" s="54"/>
      <c r="N31" s="47" t="str">
        <f t="shared" si="3"/>
        <v/>
      </c>
      <c r="O31" s="55">
        <v>56</v>
      </c>
      <c r="P31" s="49" t="str">
        <f t="shared" si="4"/>
        <v/>
      </c>
    </row>
    <row r="32" spans="1:16" ht="14.1" customHeight="1" x14ac:dyDescent="0.3">
      <c r="A32" s="50" t="s">
        <v>45</v>
      </c>
      <c r="B32" s="51" t="s">
        <v>46</v>
      </c>
      <c r="C32" s="112" t="str">
        <f t="shared" si="2"/>
        <v/>
      </c>
      <c r="D32" s="53"/>
      <c r="E32" s="53"/>
      <c r="F32" s="53"/>
      <c r="G32" s="53"/>
      <c r="H32" s="53"/>
      <c r="I32" s="53"/>
      <c r="J32" s="53"/>
      <c r="K32" s="53"/>
      <c r="L32" s="53"/>
      <c r="M32" s="54"/>
      <c r="N32" s="47" t="str">
        <f t="shared" si="3"/>
        <v/>
      </c>
      <c r="O32" s="55">
        <v>59</v>
      </c>
      <c r="P32" s="49" t="str">
        <f t="shared" si="4"/>
        <v/>
      </c>
    </row>
    <row r="33" spans="1:16" ht="14.1" customHeight="1" x14ac:dyDescent="0.3">
      <c r="A33" s="50" t="s">
        <v>47</v>
      </c>
      <c r="B33" s="51" t="s">
        <v>48</v>
      </c>
      <c r="C33" s="112" t="str">
        <f t="shared" si="2"/>
        <v/>
      </c>
      <c r="D33" s="53"/>
      <c r="E33" s="53"/>
      <c r="F33" s="53"/>
      <c r="G33" s="53"/>
      <c r="H33" s="53"/>
      <c r="I33" s="53"/>
      <c r="J33" s="53"/>
      <c r="K33" s="53"/>
      <c r="L33" s="53"/>
      <c r="M33" s="54"/>
      <c r="N33" s="47" t="str">
        <f t="shared" si="3"/>
        <v/>
      </c>
      <c r="O33" s="59">
        <v>50</v>
      </c>
      <c r="P33" s="49" t="str">
        <f t="shared" si="4"/>
        <v/>
      </c>
    </row>
    <row r="34" spans="1:16" ht="14.1" customHeight="1" thickBot="1" x14ac:dyDescent="0.35">
      <c r="A34" s="61" t="s">
        <v>49</v>
      </c>
      <c r="B34" s="51" t="s">
        <v>50</v>
      </c>
      <c r="C34" s="112" t="str">
        <f t="shared" si="2"/>
        <v/>
      </c>
      <c r="D34" s="53"/>
      <c r="E34" s="53"/>
      <c r="F34" s="53"/>
      <c r="G34" s="53"/>
      <c r="H34" s="53"/>
      <c r="I34" s="53"/>
      <c r="J34" s="53"/>
      <c r="K34" s="53"/>
      <c r="L34" s="53"/>
      <c r="M34" s="54"/>
      <c r="N34" s="62" t="str">
        <f t="shared" si="3"/>
        <v/>
      </c>
      <c r="O34" s="63">
        <v>46</v>
      </c>
      <c r="P34" s="64" t="str">
        <f t="shared" si="4"/>
        <v/>
      </c>
    </row>
    <row r="35" spans="1:16" ht="14.1" customHeight="1" x14ac:dyDescent="0.3">
      <c r="A35" s="65"/>
      <c r="B35" s="66"/>
      <c r="N35" s="67"/>
      <c r="O35" s="68"/>
    </row>
    <row r="36" spans="1:16" ht="14.1" customHeight="1" x14ac:dyDescent="0.3">
      <c r="A36" s="65"/>
      <c r="B36" s="66"/>
      <c r="N36" s="67"/>
      <c r="O36" s="68"/>
    </row>
    <row r="37" spans="1:16" ht="14.1" customHeight="1" x14ac:dyDescent="0.3">
      <c r="A37" s="65"/>
      <c r="B37" s="66"/>
      <c r="N37" s="67"/>
      <c r="O37" s="68"/>
    </row>
    <row r="38" spans="1:16" ht="14.1" customHeight="1" x14ac:dyDescent="0.3">
      <c r="A38" s="65"/>
      <c r="B38" s="66"/>
      <c r="N38" s="67"/>
      <c r="O38" s="68"/>
    </row>
    <row r="39" spans="1:16" ht="14.1" customHeight="1" x14ac:dyDescent="0.3">
      <c r="A39" s="110" t="s">
        <v>64</v>
      </c>
      <c r="B39" s="66"/>
      <c r="N39" s="67"/>
      <c r="O39" s="68"/>
    </row>
    <row r="40" spans="1:16" ht="14.1" customHeight="1" x14ac:dyDescent="0.3">
      <c r="A40" s="65"/>
      <c r="B40" s="66"/>
      <c r="N40" s="67"/>
      <c r="O40" s="68"/>
    </row>
    <row r="41" spans="1:16" ht="14.1" customHeight="1" x14ac:dyDescent="0.3">
      <c r="A41" s="65"/>
      <c r="B41" s="66"/>
      <c r="N41" s="67"/>
      <c r="O41" s="68"/>
    </row>
    <row r="42" spans="1:16" ht="14.1" customHeight="1" x14ac:dyDescent="0.3">
      <c r="A42" s="65"/>
      <c r="B42" s="66"/>
      <c r="N42" s="67"/>
      <c r="O42" s="68"/>
    </row>
    <row r="43" spans="1:16" ht="14.1" customHeight="1" thickBot="1" x14ac:dyDescent="0.35">
      <c r="A43" s="69"/>
      <c r="B43" s="66"/>
      <c r="D43" s="29">
        <v>1</v>
      </c>
      <c r="E43" s="29">
        <v>2</v>
      </c>
      <c r="F43" s="29">
        <v>3</v>
      </c>
      <c r="G43" s="29">
        <v>4</v>
      </c>
      <c r="H43" s="29">
        <v>5</v>
      </c>
      <c r="I43" s="29">
        <v>6</v>
      </c>
      <c r="J43" s="29">
        <v>7</v>
      </c>
      <c r="K43" s="29">
        <v>8</v>
      </c>
      <c r="L43" s="29">
        <v>10</v>
      </c>
      <c r="M43" s="29">
        <v>12</v>
      </c>
      <c r="N43" s="67"/>
      <c r="O43" s="68"/>
    </row>
    <row r="44" spans="1:16" ht="14.1" customHeight="1" thickBot="1" x14ac:dyDescent="0.35">
      <c r="A44" s="30" t="s">
        <v>0</v>
      </c>
      <c r="B44" s="31"/>
      <c r="C44" s="114" t="s">
        <v>1</v>
      </c>
      <c r="D44" s="32" t="s">
        <v>2</v>
      </c>
      <c r="E44" s="32" t="s">
        <v>3</v>
      </c>
      <c r="F44" s="32" t="s">
        <v>4</v>
      </c>
      <c r="G44" s="32" t="s">
        <v>5</v>
      </c>
      <c r="H44" s="32" t="s">
        <v>6</v>
      </c>
      <c r="I44" s="32" t="s">
        <v>7</v>
      </c>
      <c r="J44" s="32" t="s">
        <v>8</v>
      </c>
      <c r="K44" s="32" t="s">
        <v>9</v>
      </c>
      <c r="L44" s="32" t="s">
        <v>10</v>
      </c>
      <c r="M44" s="33" t="s">
        <v>11</v>
      </c>
      <c r="N44" s="34" t="s">
        <v>12</v>
      </c>
      <c r="O44" s="35" t="s">
        <v>13</v>
      </c>
      <c r="P44" s="36" t="s">
        <v>12</v>
      </c>
    </row>
    <row r="45" spans="1:16" ht="12" customHeight="1" x14ac:dyDescent="0.3">
      <c r="A45" s="70" t="s">
        <v>51</v>
      </c>
      <c r="B45" s="71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3"/>
      <c r="O45" s="74"/>
      <c r="P45" s="75"/>
    </row>
    <row r="46" spans="1:16" ht="14.1" hidden="1" customHeight="1" x14ac:dyDescent="0.3">
      <c r="A46" s="43" t="s">
        <v>15</v>
      </c>
      <c r="B46" s="76" t="s">
        <v>16</v>
      </c>
      <c r="C46" s="57" t="s">
        <v>17</v>
      </c>
      <c r="D46" s="77"/>
      <c r="E46" s="77"/>
      <c r="F46" s="77"/>
      <c r="G46" s="77"/>
      <c r="H46" s="77"/>
      <c r="I46" s="77"/>
      <c r="J46" s="77"/>
      <c r="K46" s="77"/>
      <c r="L46" s="78"/>
      <c r="M46" s="79"/>
      <c r="N46" s="47" t="str">
        <f t="shared" ref="N46" si="5">IF(SUM(D46:M46)=0,"",COUNT(D46:K46))</f>
        <v/>
      </c>
      <c r="O46" s="48">
        <v>0</v>
      </c>
      <c r="P46" s="49" t="str">
        <f t="shared" ref="P46" si="6">IF(N46="","",(O46*N46))</f>
        <v/>
      </c>
    </row>
    <row r="47" spans="1:16" ht="14.1" customHeight="1" x14ac:dyDescent="0.3">
      <c r="A47" s="50" t="s">
        <v>15</v>
      </c>
      <c r="B47" s="80" t="s">
        <v>16</v>
      </c>
      <c r="C47" s="112" t="str">
        <f>IF(COUNT(D47:M47)=0,"",COUNT(D47:M47))</f>
        <v/>
      </c>
      <c r="D47" s="53"/>
      <c r="E47" s="53"/>
      <c r="F47" s="53"/>
      <c r="G47" s="53"/>
      <c r="H47" s="53"/>
      <c r="I47" s="53"/>
      <c r="J47" s="53"/>
      <c r="K47" s="53"/>
      <c r="L47" s="81"/>
      <c r="M47" s="82"/>
      <c r="N47" s="47" t="str">
        <f>IF(C47="","",SUM(D47:M47))</f>
        <v/>
      </c>
      <c r="O47" s="55">
        <v>39</v>
      </c>
      <c r="P47" s="49" t="str">
        <f>IFERROR((N47*O47),"")</f>
        <v/>
      </c>
    </row>
    <row r="48" spans="1:16" ht="14.1" hidden="1" customHeight="1" x14ac:dyDescent="0.3">
      <c r="A48" s="43" t="s">
        <v>18</v>
      </c>
      <c r="B48" s="44" t="s">
        <v>19</v>
      </c>
      <c r="C48" s="112" t="str">
        <f t="shared" ref="C48:C66" si="7">IF(COUNT(D48:M48)=0,"",COUNT(D48:M48))</f>
        <v/>
      </c>
      <c r="D48" s="45"/>
      <c r="E48" s="45"/>
      <c r="F48" s="45"/>
      <c r="G48" s="45"/>
      <c r="H48" s="45"/>
      <c r="I48" s="45"/>
      <c r="J48" s="45"/>
      <c r="K48" s="45"/>
      <c r="L48" s="78"/>
      <c r="M48" s="79"/>
      <c r="N48" s="47" t="str">
        <f t="shared" ref="N48:N66" si="8">IF(C48="","",SUM(D48:M48))</f>
        <v/>
      </c>
      <c r="O48" s="48">
        <v>28</v>
      </c>
      <c r="P48" s="49" t="str">
        <f t="shared" ref="P48:P66" si="9">IFERROR((N48*O48),"")</f>
        <v/>
      </c>
    </row>
    <row r="49" spans="1:16" ht="14.1" customHeight="1" x14ac:dyDescent="0.3">
      <c r="A49" s="50" t="s">
        <v>20</v>
      </c>
      <c r="B49" s="51" t="s">
        <v>19</v>
      </c>
      <c r="C49" s="112" t="str">
        <f t="shared" si="7"/>
        <v/>
      </c>
      <c r="D49" s="53"/>
      <c r="E49" s="53"/>
      <c r="F49" s="53"/>
      <c r="G49" s="53"/>
      <c r="H49" s="53"/>
      <c r="I49" s="53"/>
      <c r="J49" s="53"/>
      <c r="K49" s="53"/>
      <c r="L49" s="81"/>
      <c r="M49" s="82"/>
      <c r="N49" s="47" t="str">
        <f t="shared" si="8"/>
        <v/>
      </c>
      <c r="O49" s="55">
        <v>67</v>
      </c>
      <c r="P49" s="49" t="str">
        <f t="shared" si="9"/>
        <v/>
      </c>
    </row>
    <row r="50" spans="1:16" ht="14.1" customHeight="1" x14ac:dyDescent="0.3">
      <c r="A50" s="50" t="s">
        <v>21</v>
      </c>
      <c r="B50" s="51" t="s">
        <v>22</v>
      </c>
      <c r="C50" s="112" t="str">
        <f t="shared" si="7"/>
        <v/>
      </c>
      <c r="D50" s="53"/>
      <c r="E50" s="53"/>
      <c r="F50" s="53"/>
      <c r="G50" s="53"/>
      <c r="H50" s="53"/>
      <c r="I50" s="53"/>
      <c r="J50" s="53"/>
      <c r="K50" s="53"/>
      <c r="L50" s="81"/>
      <c r="M50" s="82"/>
      <c r="N50" s="47" t="str">
        <f t="shared" si="8"/>
        <v/>
      </c>
      <c r="O50" s="55">
        <v>55</v>
      </c>
      <c r="P50" s="49" t="str">
        <f t="shared" si="9"/>
        <v/>
      </c>
    </row>
    <row r="51" spans="1:16" ht="14.1" customHeight="1" x14ac:dyDescent="0.3">
      <c r="A51" s="50" t="s">
        <v>23</v>
      </c>
      <c r="B51" s="51" t="s">
        <v>24</v>
      </c>
      <c r="C51" s="112" t="str">
        <f t="shared" si="7"/>
        <v/>
      </c>
      <c r="D51" s="53"/>
      <c r="E51" s="53"/>
      <c r="F51" s="53"/>
      <c r="G51" s="53"/>
      <c r="H51" s="53"/>
      <c r="I51" s="53"/>
      <c r="J51" s="53"/>
      <c r="K51" s="53"/>
      <c r="L51" s="81"/>
      <c r="M51" s="82"/>
      <c r="N51" s="47" t="str">
        <f t="shared" si="8"/>
        <v/>
      </c>
      <c r="O51" s="55">
        <v>48</v>
      </c>
      <c r="P51" s="49" t="str">
        <f t="shared" si="9"/>
        <v/>
      </c>
    </row>
    <row r="52" spans="1:16" ht="14.1" customHeight="1" x14ac:dyDescent="0.3">
      <c r="A52" s="50" t="s">
        <v>25</v>
      </c>
      <c r="B52" s="51" t="s">
        <v>26</v>
      </c>
      <c r="C52" s="112" t="str">
        <f t="shared" si="7"/>
        <v/>
      </c>
      <c r="D52" s="53"/>
      <c r="E52" s="53"/>
      <c r="F52" s="53"/>
      <c r="G52" s="53"/>
      <c r="H52" s="53"/>
      <c r="I52" s="53"/>
      <c r="J52" s="53"/>
      <c r="K52" s="53"/>
      <c r="L52" s="81"/>
      <c r="M52" s="82"/>
      <c r="N52" s="47" t="str">
        <f t="shared" si="8"/>
        <v/>
      </c>
      <c r="O52" s="55">
        <v>43</v>
      </c>
      <c r="P52" s="49" t="str">
        <f t="shared" si="9"/>
        <v/>
      </c>
    </row>
    <row r="53" spans="1:16" ht="14.1" hidden="1" customHeight="1" x14ac:dyDescent="0.3">
      <c r="A53" s="43" t="s">
        <v>27</v>
      </c>
      <c r="B53" s="44" t="s">
        <v>28</v>
      </c>
      <c r="C53" s="112" t="str">
        <f t="shared" si="7"/>
        <v/>
      </c>
      <c r="D53" s="45"/>
      <c r="E53" s="45"/>
      <c r="F53" s="45"/>
      <c r="G53" s="45"/>
      <c r="H53" s="45"/>
      <c r="I53" s="45"/>
      <c r="J53" s="45"/>
      <c r="K53" s="45"/>
      <c r="L53" s="81"/>
      <c r="M53" s="82"/>
      <c r="N53" s="47" t="str">
        <f t="shared" si="8"/>
        <v/>
      </c>
      <c r="O53" s="48">
        <v>0</v>
      </c>
      <c r="P53" s="49" t="str">
        <f t="shared" si="9"/>
        <v/>
      </c>
    </row>
    <row r="54" spans="1:16" ht="14.1" customHeight="1" x14ac:dyDescent="0.3">
      <c r="A54" s="50" t="s">
        <v>27</v>
      </c>
      <c r="B54" s="51" t="s">
        <v>28</v>
      </c>
      <c r="C54" s="112" t="str">
        <f t="shared" si="7"/>
        <v/>
      </c>
      <c r="D54" s="53"/>
      <c r="E54" s="53"/>
      <c r="F54" s="53"/>
      <c r="G54" s="53"/>
      <c r="H54" s="53"/>
      <c r="I54" s="53"/>
      <c r="J54" s="53"/>
      <c r="K54" s="53"/>
      <c r="L54" s="81"/>
      <c r="M54" s="82"/>
      <c r="N54" s="47" t="str">
        <f t="shared" si="8"/>
        <v/>
      </c>
      <c r="O54" s="55">
        <v>60</v>
      </c>
      <c r="P54" s="49" t="str">
        <f t="shared" si="9"/>
        <v/>
      </c>
    </row>
    <row r="55" spans="1:16" ht="14.1" customHeight="1" x14ac:dyDescent="0.3">
      <c r="A55" s="50" t="s">
        <v>29</v>
      </c>
      <c r="B55" s="51" t="s">
        <v>30</v>
      </c>
      <c r="C55" s="112" t="str">
        <f t="shared" si="7"/>
        <v/>
      </c>
      <c r="D55" s="53"/>
      <c r="E55" s="53"/>
      <c r="F55" s="53"/>
      <c r="G55" s="53"/>
      <c r="H55" s="53"/>
      <c r="I55" s="53"/>
      <c r="J55" s="53"/>
      <c r="K55" s="53"/>
      <c r="L55" s="81"/>
      <c r="M55" s="82"/>
      <c r="N55" s="47" t="str">
        <f t="shared" si="8"/>
        <v/>
      </c>
      <c r="O55" s="55">
        <v>51</v>
      </c>
      <c r="P55" s="49" t="str">
        <f t="shared" si="9"/>
        <v/>
      </c>
    </row>
    <row r="56" spans="1:16" ht="14.1" customHeight="1" x14ac:dyDescent="0.3">
      <c r="A56" s="50" t="s">
        <v>31</v>
      </c>
      <c r="B56" s="51" t="s">
        <v>32</v>
      </c>
      <c r="C56" s="112" t="str">
        <f t="shared" si="7"/>
        <v/>
      </c>
      <c r="D56" s="53"/>
      <c r="E56" s="53"/>
      <c r="F56" s="53"/>
      <c r="G56" s="53"/>
      <c r="H56" s="53"/>
      <c r="I56" s="53"/>
      <c r="J56" s="53"/>
      <c r="K56" s="53"/>
      <c r="L56" s="81"/>
      <c r="M56" s="82"/>
      <c r="N56" s="47" t="str">
        <f t="shared" si="8"/>
        <v/>
      </c>
      <c r="O56" s="55">
        <v>59</v>
      </c>
      <c r="P56" s="49" t="str">
        <f t="shared" si="9"/>
        <v/>
      </c>
    </row>
    <row r="57" spans="1:16" ht="14.1" customHeight="1" x14ac:dyDescent="0.3">
      <c r="A57" s="50" t="s">
        <v>33</v>
      </c>
      <c r="B57" s="51" t="s">
        <v>34</v>
      </c>
      <c r="C57" s="112" t="str">
        <f t="shared" si="7"/>
        <v/>
      </c>
      <c r="D57" s="53"/>
      <c r="E57" s="53"/>
      <c r="F57" s="53"/>
      <c r="G57" s="53"/>
      <c r="H57" s="53"/>
      <c r="I57" s="53"/>
      <c r="J57" s="53"/>
      <c r="K57" s="53"/>
      <c r="L57" s="81"/>
      <c r="M57" s="82"/>
      <c r="N57" s="47" t="str">
        <f t="shared" si="8"/>
        <v/>
      </c>
      <c r="O57" s="55">
        <v>64</v>
      </c>
      <c r="P57" s="49" t="str">
        <f t="shared" si="9"/>
        <v/>
      </c>
    </row>
    <row r="58" spans="1:16" ht="14.1" customHeight="1" x14ac:dyDescent="0.3">
      <c r="A58" s="50" t="s">
        <v>35</v>
      </c>
      <c r="B58" s="51" t="s">
        <v>36</v>
      </c>
      <c r="C58" s="112" t="str">
        <f t="shared" si="7"/>
        <v/>
      </c>
      <c r="D58" s="53"/>
      <c r="E58" s="53"/>
      <c r="F58" s="53"/>
      <c r="G58" s="53"/>
      <c r="H58" s="53"/>
      <c r="I58" s="53"/>
      <c r="J58" s="53"/>
      <c r="K58" s="53"/>
      <c r="L58" s="81"/>
      <c r="M58" s="82"/>
      <c r="N58" s="47" t="str">
        <f t="shared" si="8"/>
        <v/>
      </c>
      <c r="O58" s="55">
        <v>67</v>
      </c>
      <c r="P58" s="49" t="str">
        <f t="shared" si="9"/>
        <v/>
      </c>
    </row>
    <row r="59" spans="1:16" ht="14.1" customHeight="1" x14ac:dyDescent="0.3">
      <c r="A59" s="50" t="s">
        <v>37</v>
      </c>
      <c r="B59" s="51" t="s">
        <v>38</v>
      </c>
      <c r="C59" s="112" t="str">
        <f t="shared" si="7"/>
        <v/>
      </c>
      <c r="D59" s="53"/>
      <c r="E59" s="53"/>
      <c r="F59" s="53"/>
      <c r="G59" s="53"/>
      <c r="H59" s="53"/>
      <c r="I59" s="53"/>
      <c r="J59" s="53"/>
      <c r="K59" s="53"/>
      <c r="L59" s="81"/>
      <c r="M59" s="82"/>
      <c r="N59" s="47" t="str">
        <f t="shared" si="8"/>
        <v/>
      </c>
      <c r="O59" s="55">
        <v>86</v>
      </c>
      <c r="P59" s="49" t="str">
        <f t="shared" si="9"/>
        <v/>
      </c>
    </row>
    <row r="60" spans="1:16" ht="14.1" customHeight="1" x14ac:dyDescent="0.3">
      <c r="A60" s="50" t="s">
        <v>39</v>
      </c>
      <c r="B60" s="51" t="s">
        <v>40</v>
      </c>
      <c r="C60" s="112" t="str">
        <f t="shared" si="7"/>
        <v/>
      </c>
      <c r="D60" s="53"/>
      <c r="E60" s="53"/>
      <c r="F60" s="53"/>
      <c r="G60" s="53"/>
      <c r="H60" s="53"/>
      <c r="I60" s="53"/>
      <c r="J60" s="53"/>
      <c r="K60" s="53"/>
      <c r="L60" s="81"/>
      <c r="M60" s="82"/>
      <c r="N60" s="47" t="str">
        <f t="shared" si="8"/>
        <v/>
      </c>
      <c r="O60" s="55">
        <v>73</v>
      </c>
      <c r="P60" s="49" t="str">
        <f t="shared" si="9"/>
        <v/>
      </c>
    </row>
    <row r="61" spans="1:16" ht="14.1" hidden="1" customHeight="1" x14ac:dyDescent="0.3">
      <c r="A61" s="43" t="s">
        <v>41</v>
      </c>
      <c r="B61" s="44" t="s">
        <v>42</v>
      </c>
      <c r="C61" s="112" t="str">
        <f t="shared" si="7"/>
        <v/>
      </c>
      <c r="D61" s="45"/>
      <c r="E61" s="45"/>
      <c r="F61" s="45"/>
      <c r="G61" s="45"/>
      <c r="H61" s="45"/>
      <c r="I61" s="45"/>
      <c r="J61" s="45"/>
      <c r="K61" s="45"/>
      <c r="L61" s="81"/>
      <c r="M61" s="82"/>
      <c r="N61" s="47" t="str">
        <f t="shared" si="8"/>
        <v/>
      </c>
      <c r="O61" s="55">
        <v>0</v>
      </c>
      <c r="P61" s="49" t="str">
        <f t="shared" si="9"/>
        <v/>
      </c>
    </row>
    <row r="62" spans="1:16" ht="14.1" customHeight="1" x14ac:dyDescent="0.3">
      <c r="A62" s="50" t="s">
        <v>41</v>
      </c>
      <c r="B62" s="51" t="s">
        <v>42</v>
      </c>
      <c r="C62" s="112" t="str">
        <f t="shared" si="7"/>
        <v/>
      </c>
      <c r="D62" s="53"/>
      <c r="E62" s="53"/>
      <c r="F62" s="53"/>
      <c r="G62" s="53"/>
      <c r="H62" s="53"/>
      <c r="I62" s="53"/>
      <c r="J62" s="53"/>
      <c r="K62" s="53"/>
      <c r="L62" s="81"/>
      <c r="M62" s="82"/>
      <c r="N62" s="47" t="str">
        <f t="shared" si="8"/>
        <v/>
      </c>
      <c r="O62" s="55">
        <v>61</v>
      </c>
      <c r="P62" s="49" t="str">
        <f t="shared" si="9"/>
        <v/>
      </c>
    </row>
    <row r="63" spans="1:16" ht="14.1" customHeight="1" x14ac:dyDescent="0.3">
      <c r="A63" s="50" t="s">
        <v>43</v>
      </c>
      <c r="B63" s="51" t="s">
        <v>44</v>
      </c>
      <c r="C63" s="112" t="str">
        <f t="shared" si="7"/>
        <v/>
      </c>
      <c r="D63" s="53"/>
      <c r="E63" s="53"/>
      <c r="F63" s="53"/>
      <c r="G63" s="53"/>
      <c r="H63" s="53"/>
      <c r="I63" s="53"/>
      <c r="J63" s="53"/>
      <c r="K63" s="53"/>
      <c r="L63" s="81"/>
      <c r="M63" s="82"/>
      <c r="N63" s="47" t="str">
        <f t="shared" si="8"/>
        <v/>
      </c>
      <c r="O63" s="55">
        <v>56</v>
      </c>
      <c r="P63" s="49" t="str">
        <f t="shared" si="9"/>
        <v/>
      </c>
    </row>
    <row r="64" spans="1:16" ht="14.1" customHeight="1" x14ac:dyDescent="0.3">
      <c r="A64" s="50" t="s">
        <v>45</v>
      </c>
      <c r="B64" s="51" t="s">
        <v>46</v>
      </c>
      <c r="C64" s="112" t="str">
        <f t="shared" si="7"/>
        <v/>
      </c>
      <c r="D64" s="53"/>
      <c r="E64" s="53"/>
      <c r="F64" s="53"/>
      <c r="G64" s="53"/>
      <c r="H64" s="53"/>
      <c r="I64" s="53"/>
      <c r="J64" s="53"/>
      <c r="K64" s="53"/>
      <c r="L64" s="81"/>
      <c r="M64" s="82"/>
      <c r="N64" s="47" t="str">
        <f t="shared" si="8"/>
        <v/>
      </c>
      <c r="O64" s="55">
        <v>59</v>
      </c>
      <c r="P64" s="49" t="str">
        <f t="shared" si="9"/>
        <v/>
      </c>
    </row>
    <row r="65" spans="1:16" ht="14.1" customHeight="1" x14ac:dyDescent="0.3">
      <c r="A65" s="50" t="s">
        <v>47</v>
      </c>
      <c r="B65" s="51" t="s">
        <v>48</v>
      </c>
      <c r="C65" s="112" t="str">
        <f t="shared" si="7"/>
        <v/>
      </c>
      <c r="D65" s="53"/>
      <c r="E65" s="53"/>
      <c r="F65" s="53"/>
      <c r="G65" s="53"/>
      <c r="H65" s="53"/>
      <c r="I65" s="53"/>
      <c r="J65" s="53"/>
      <c r="K65" s="53"/>
      <c r="L65" s="81"/>
      <c r="M65" s="82"/>
      <c r="N65" s="47" t="str">
        <f t="shared" si="8"/>
        <v/>
      </c>
      <c r="O65" s="59">
        <v>50</v>
      </c>
      <c r="P65" s="49" t="str">
        <f t="shared" si="9"/>
        <v/>
      </c>
    </row>
    <row r="66" spans="1:16" ht="14.1" customHeight="1" thickBot="1" x14ac:dyDescent="0.35">
      <c r="A66" s="61" t="s">
        <v>52</v>
      </c>
      <c r="B66" s="51" t="s">
        <v>50</v>
      </c>
      <c r="C66" s="112" t="str">
        <f t="shared" si="7"/>
        <v/>
      </c>
      <c r="D66" s="53"/>
      <c r="E66" s="53"/>
      <c r="F66" s="53"/>
      <c r="G66" s="53"/>
      <c r="H66" s="53"/>
      <c r="I66" s="53"/>
      <c r="J66" s="53"/>
      <c r="K66" s="53"/>
      <c r="L66" s="81"/>
      <c r="M66" s="82"/>
      <c r="N66" s="62" t="str">
        <f t="shared" si="8"/>
        <v/>
      </c>
      <c r="O66" s="63">
        <v>46</v>
      </c>
      <c r="P66" s="64" t="str">
        <f t="shared" si="9"/>
        <v/>
      </c>
    </row>
    <row r="67" spans="1:16" ht="5.0999999999999996" customHeight="1" thickBot="1" x14ac:dyDescent="0.35">
      <c r="A67" s="83"/>
      <c r="B67" s="84"/>
      <c r="C67" s="121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67"/>
      <c r="O67" s="68"/>
    </row>
    <row r="68" spans="1:16" ht="12" customHeight="1" x14ac:dyDescent="0.3">
      <c r="A68" s="70" t="s">
        <v>53</v>
      </c>
      <c r="B68" s="71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86"/>
      <c r="O68" s="87"/>
      <c r="P68" s="88"/>
    </row>
    <row r="69" spans="1:16" ht="14.1" hidden="1" customHeight="1" x14ac:dyDescent="0.3">
      <c r="A69" s="43" t="s">
        <v>54</v>
      </c>
      <c r="B69" s="44" t="s">
        <v>55</v>
      </c>
      <c r="C69" s="57" t="s">
        <v>56</v>
      </c>
      <c r="D69" s="45"/>
      <c r="E69" s="45"/>
      <c r="F69" s="45"/>
      <c r="G69" s="45"/>
      <c r="H69" s="45"/>
      <c r="I69" s="45"/>
      <c r="J69" s="81"/>
      <c r="K69" s="81"/>
      <c r="L69" s="81"/>
      <c r="M69" s="82"/>
      <c r="N69" s="47" t="str">
        <f t="shared" ref="N69" si="10">IF(SUM(D69:M69)=0,"",COUNT(D69:K69))</f>
        <v/>
      </c>
      <c r="O69" s="48">
        <v>0</v>
      </c>
      <c r="P69" s="49" t="str">
        <f t="shared" ref="P69" si="11">IF(N69="","",(O69*N69))</f>
        <v/>
      </c>
    </row>
    <row r="70" spans="1:16" ht="14.1" customHeight="1" x14ac:dyDescent="0.3">
      <c r="A70" s="50" t="s">
        <v>54</v>
      </c>
      <c r="B70" s="51" t="s">
        <v>55</v>
      </c>
      <c r="C70" s="112" t="str">
        <f t="shared" ref="C70:C72" si="12">IF(COUNT(D70:M70)=0,"",COUNT(D70:M70))</f>
        <v/>
      </c>
      <c r="D70" s="53"/>
      <c r="E70" s="53"/>
      <c r="F70" s="53"/>
      <c r="G70" s="53"/>
      <c r="H70" s="53"/>
      <c r="I70" s="53"/>
      <c r="J70" s="81"/>
      <c r="K70" s="81"/>
      <c r="L70" s="81"/>
      <c r="M70" s="82"/>
      <c r="N70" s="47" t="str">
        <f t="shared" ref="N70:N72" si="13">IF(C70="","",SUM(D70:M70))</f>
        <v/>
      </c>
      <c r="O70" s="55">
        <v>17</v>
      </c>
      <c r="P70" s="49" t="str">
        <f t="shared" ref="P70:P72" si="14">IFERROR((N70*O70),"")</f>
        <v/>
      </c>
    </row>
    <row r="71" spans="1:16" ht="14.1" customHeight="1" x14ac:dyDescent="0.3">
      <c r="A71" s="50" t="s">
        <v>57</v>
      </c>
      <c r="B71" s="51" t="s">
        <v>58</v>
      </c>
      <c r="C71" s="112" t="str">
        <f t="shared" si="12"/>
        <v/>
      </c>
      <c r="D71" s="53"/>
      <c r="E71" s="53"/>
      <c r="F71" s="53"/>
      <c r="G71" s="53"/>
      <c r="H71" s="53"/>
      <c r="I71" s="53"/>
      <c r="J71" s="81"/>
      <c r="K71" s="81"/>
      <c r="L71" s="81"/>
      <c r="M71" s="82"/>
      <c r="N71" s="47" t="str">
        <f t="shared" si="13"/>
        <v/>
      </c>
      <c r="O71" s="55">
        <v>21</v>
      </c>
      <c r="P71" s="49" t="str">
        <f t="shared" si="14"/>
        <v/>
      </c>
    </row>
    <row r="72" spans="1:16" ht="14.1" customHeight="1" thickBot="1" x14ac:dyDescent="0.35">
      <c r="A72" s="50" t="s">
        <v>59</v>
      </c>
      <c r="B72" s="51" t="s">
        <v>60</v>
      </c>
      <c r="C72" s="112" t="str">
        <f t="shared" si="12"/>
        <v/>
      </c>
      <c r="D72" s="53"/>
      <c r="E72" s="53"/>
      <c r="F72" s="53"/>
      <c r="G72" s="53"/>
      <c r="H72" s="53"/>
      <c r="I72" s="53"/>
      <c r="J72" s="81"/>
      <c r="K72" s="81"/>
      <c r="L72" s="81"/>
      <c r="M72" s="82"/>
      <c r="N72" s="62" t="str">
        <f t="shared" si="13"/>
        <v/>
      </c>
      <c r="O72" s="63">
        <v>25</v>
      </c>
      <c r="P72" s="64" t="str">
        <f t="shared" si="14"/>
        <v/>
      </c>
    </row>
    <row r="73" spans="1:16" ht="5.0999999999999996" customHeight="1" thickBot="1" x14ac:dyDescent="0.35"/>
    <row r="74" spans="1:16" ht="15" thickBot="1" x14ac:dyDescent="0.35">
      <c r="C74" s="93" t="s">
        <v>1</v>
      </c>
      <c r="D74" s="92"/>
      <c r="E74" s="92"/>
      <c r="F74" s="93" t="s">
        <v>71</v>
      </c>
      <c r="G74" s="93" t="s">
        <v>70</v>
      </c>
      <c r="H74" s="93"/>
      <c r="I74" s="92"/>
      <c r="J74" s="92"/>
      <c r="K74" s="92"/>
      <c r="M74" s="94"/>
      <c r="N74" s="34" t="s">
        <v>12</v>
      </c>
      <c r="O74" s="35" t="s">
        <v>13</v>
      </c>
      <c r="P74" s="36" t="s">
        <v>12</v>
      </c>
    </row>
    <row r="75" spans="1:16" hidden="1" x14ac:dyDescent="0.3">
      <c r="A75" s="43" t="s">
        <v>61</v>
      </c>
      <c r="B75" s="56"/>
      <c r="C75" s="116" t="s">
        <v>62</v>
      </c>
      <c r="D75" s="81"/>
      <c r="E75" s="95"/>
      <c r="F75" s="95"/>
      <c r="G75" s="95"/>
      <c r="H75" s="95"/>
      <c r="I75" s="81"/>
      <c r="J75" s="81"/>
      <c r="K75" s="81"/>
      <c r="L75" s="96"/>
      <c r="M75" s="96"/>
      <c r="N75" s="58" t="str">
        <f t="shared" ref="N75" si="15">IF(SUM(D75:M75)=0,"",COUNT(D75:K75))</f>
        <v/>
      </c>
      <c r="O75" s="97">
        <v>0</v>
      </c>
      <c r="P75" s="60" t="str">
        <f t="shared" ref="P75" si="16">IF(N75="","",(O75*N75))</f>
        <v/>
      </c>
    </row>
    <row r="76" spans="1:16" ht="15" thickBot="1" x14ac:dyDescent="0.35">
      <c r="A76" s="50" t="s">
        <v>61</v>
      </c>
      <c r="B76" s="52"/>
      <c r="C76" s="112" t="str">
        <f t="shared" ref="C76" si="17">IF(COUNT(D76:M76)=0,"",COUNT(D76:M76))</f>
        <v/>
      </c>
      <c r="D76" s="81"/>
      <c r="E76" s="81"/>
      <c r="F76" s="89"/>
      <c r="G76" s="89"/>
      <c r="H76" s="81"/>
      <c r="I76" s="81"/>
      <c r="J76" s="81"/>
      <c r="K76" s="81"/>
      <c r="L76" s="96"/>
      <c r="M76" s="96"/>
      <c r="N76" s="123" t="str">
        <f t="shared" ref="N76" si="18">IF(C76="","",SUM(D76:M76))</f>
        <v/>
      </c>
      <c r="O76" s="98">
        <v>7</v>
      </c>
      <c r="P76" s="124" t="str">
        <f t="shared" ref="P76" si="19">IFERROR((N76*O76),"")</f>
        <v/>
      </c>
    </row>
    <row r="77" spans="1:16" ht="15" thickBot="1" x14ac:dyDescent="0.35">
      <c r="A77" s="65"/>
      <c r="C77" s="122" t="s">
        <v>63</v>
      </c>
      <c r="N77" s="111">
        <f>SUM(N14:N76)</f>
        <v>0</v>
      </c>
      <c r="P77" s="111">
        <f>SUM(P14:P76)</f>
        <v>0</v>
      </c>
    </row>
    <row r="78" spans="1:16" ht="15" thickBot="1" x14ac:dyDescent="0.35">
      <c r="C78" s="120" t="s">
        <v>73</v>
      </c>
      <c r="D78" s="99"/>
      <c r="E78" s="99"/>
      <c r="F78" s="99"/>
      <c r="G78" s="100"/>
      <c r="M78" s="94"/>
      <c r="N78" s="125" t="str">
        <f>IF(SUM(N15:N76)=0,"",SUM(N15:N76))</f>
        <v/>
      </c>
      <c r="O78" s="101" t="s">
        <v>12</v>
      </c>
      <c r="P78" s="126" t="str">
        <f>IF(SUM(P2:P77)/2=0,"",SUM(P2:P77)/2)</f>
        <v/>
      </c>
    </row>
    <row r="79" spans="1:16" x14ac:dyDescent="0.3">
      <c r="C79" s="117"/>
      <c r="D79" s="103"/>
      <c r="E79" s="104"/>
      <c r="F79" s="104"/>
      <c r="G79" s="102"/>
      <c r="H79" s="102"/>
      <c r="I79" s="105"/>
      <c r="J79" s="106"/>
      <c r="K79" s="106"/>
      <c r="L79" s="107"/>
      <c r="M79" s="107"/>
    </row>
    <row r="80" spans="1:16" x14ac:dyDescent="0.3">
      <c r="C80" s="117"/>
      <c r="D80" s="103"/>
      <c r="E80" s="104"/>
      <c r="F80" s="104"/>
      <c r="G80" s="108"/>
      <c r="H80" s="109"/>
      <c r="I80" s="105"/>
      <c r="J80" s="106"/>
      <c r="K80" s="106"/>
      <c r="L80" s="107"/>
      <c r="M80" s="107"/>
    </row>
    <row r="81" spans="3:13" x14ac:dyDescent="0.3">
      <c r="C81" s="117"/>
      <c r="D81" s="103"/>
      <c r="E81" s="104"/>
      <c r="F81" s="104"/>
      <c r="G81" s="108"/>
      <c r="H81" s="109"/>
      <c r="I81" s="105"/>
      <c r="J81" s="106"/>
      <c r="K81" s="106"/>
      <c r="L81" s="107"/>
      <c r="M81" s="107"/>
    </row>
  </sheetData>
  <pageMargins left="0.51181102362204722" right="0.51181102362204722" top="0.35433070866141736" bottom="0.35433070866141736" header="0.31496062992125984" footer="0.31496062992125984"/>
  <pageSetup paperSize="9" orientation="landscape" horizontalDpi="300" verticalDpi="300" r:id="rId1"/>
</worksheet>
</file>

<file path=docMetadata/LabelInfo.xml><?xml version="1.0" encoding="utf-8"?>
<clbl:labelList xmlns:clbl="http://schemas.microsoft.com/office/2020/mipLabelMetadata">
  <clbl:label id="{650ce75f-b860-462d-8c8d-f0259979760d}" enabled="1" method="Standard" siteId="{4cfa3947-0301-459b-ac3c-e75051e34764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kohl fabrice</dc:creator>
  <cp:lastModifiedBy>Fabrice Kohl</cp:lastModifiedBy>
  <cp:lastPrinted>2024-03-04T10:31:43Z</cp:lastPrinted>
  <dcterms:created xsi:type="dcterms:W3CDTF">2022-09-08T21:42:23Z</dcterms:created>
  <dcterms:modified xsi:type="dcterms:W3CDTF">2024-03-04T10:35:42Z</dcterms:modified>
</cp:coreProperties>
</file>