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830" activeTab="1"/>
  </bookViews>
  <sheets>
    <sheet name="liste" sheetId="1" r:id="rId1"/>
    <sheet name="OEE_Type offre" sheetId="2" r:id="rId2"/>
    <sheet name="OEE_Qualification" sheetId="3" r:id="rId3"/>
    <sheet name="OEE_Secteurs Activité" sheetId="4" r:id="rId4"/>
    <sheet name="OEE_Emploi-Métier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<sst xmlns="http://schemas.openxmlformats.org/spreadsheetml/2006/main" count="1194" uniqueCount="161">
  <si>
    <t>Mois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</si>
  <si>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</si>
  <si>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</si>
  <si>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</si>
  <si>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</si>
  <si>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</si>
  <si>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</si>
  <si>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</si>
  <si>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</si>
  <si>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</si>
  <si>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</si>
  <si>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</si>
  <si>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</si>
  <si>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</si>
  <si>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</si>
  <si>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</si>
  <si>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</si>
  <si>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</si>
  <si>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</si>
  <si>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</si>
  <si>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</si>
  <si>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</si>
  <si>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</si>
  <si>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OEE</t>
  </si>
  <si>
    <t>Type d`offre</t>
  </si>
  <si>
    <t>Niveau détaillé</t>
  </si>
  <si>
    <t>Emploi durable</t>
  </si>
  <si>
    <t>CDI</t>
  </si>
  <si>
    <t>CDD de plus de 13 mois</t>
  </si>
  <si>
    <t>CDD 7 à 12 mois</t>
  </si>
  <si>
    <t>Emploi temporaire</t>
  </si>
  <si>
    <t>CDD 4 à 6 mois</t>
  </si>
  <si>
    <t>CDD 1 à 3 mois</t>
  </si>
  <si>
    <t>Mission + d'1 mois</t>
  </si>
  <si>
    <t>Emploi occasionnel</t>
  </si>
  <si>
    <t>CDD - d'1 mois</t>
  </si>
  <si>
    <t>Mission - d'1 mois</t>
  </si>
  <si>
    <t>Département</t>
  </si>
  <si>
    <t>MDE</t>
  </si>
  <si>
    <t>Niveau 1</t>
  </si>
  <si>
    <t>Non qualifié</t>
  </si>
  <si>
    <t>Manoeuvre</t>
  </si>
  <si>
    <t>Ouvrier spécialisé</t>
  </si>
  <si>
    <t>Employé non qualifié</t>
  </si>
  <si>
    <t>Qualifié</t>
  </si>
  <si>
    <t>Ouvrier qualifié (OP1 et OP2)</t>
  </si>
  <si>
    <t>Ouvrier qualifié (OP3 et OP4)</t>
  </si>
  <si>
    <t>Employé qualifié</t>
  </si>
  <si>
    <t>AMT / cadre</t>
  </si>
  <si>
    <t>Technicien</t>
  </si>
  <si>
    <t>Agent de maîtrise</t>
  </si>
  <si>
    <t>Cadre</t>
  </si>
  <si>
    <t>NAF</t>
  </si>
  <si>
    <t>01 AGRICULTURE</t>
  </si>
  <si>
    <t>02 INDUSTRIE</t>
  </si>
  <si>
    <t>03 B.T.P</t>
  </si>
  <si>
    <t>04 TERTIAIRE</t>
  </si>
  <si>
    <t>Emploi/métier offre agrégé</t>
  </si>
  <si>
    <t>A AGRICULTURE ET PÊCHE, ESPACES NATURELS ET ESPACES VERTS, SOINS AUX ANIMAUX</t>
  </si>
  <si>
    <t>B ARTS ET FACONNAGE D'OUVRAGES D'ART</t>
  </si>
  <si>
    <t>C BANQUE, ASSURANCE, IMMOBILIER</t>
  </si>
  <si>
    <t>D COMMERCE, VENTE ET GRANDE DISTRIBUTION</t>
  </si>
  <si>
    <t>E COMMUNICATION, MEDIA ET MULTIMEDIA</t>
  </si>
  <si>
    <t>F CONSTRUCTION, BÂTIMENT ET TRAVAUX PUBLICS</t>
  </si>
  <si>
    <t>G HÔTELLERIE- RESTAURATION TOURISME LOISIRS ET ANIMATION</t>
  </si>
  <si>
    <t>H INDUSTRIE</t>
  </si>
  <si>
    <t>I INSTALLATION ET MAINTENANCE</t>
  </si>
  <si>
    <t>J SANTE</t>
  </si>
  <si>
    <t>K SERVICES A LA PERSONNE ET A LA COLLECTIVITE</t>
  </si>
  <si>
    <t>L SPECTACLE</t>
  </si>
  <si>
    <t>M SUPPORT A L'ENTREPRISE</t>
  </si>
  <si>
    <t>N TRANSPORT ET LOGISTIQUE</t>
  </si>
  <si>
    <t>PROVENCE ALPES COTE D'AZUR</t>
  </si>
  <si>
    <t>NAF SECTION</t>
  </si>
  <si>
    <t>G COMMERCE, REPARATION D'AUTOMOBILES ET DE MOTOCYCLES</t>
  </si>
  <si>
    <t>H TRANSPORTS ET ENTREPOSAGE</t>
  </si>
  <si>
    <t>I HEBERGEMENT ET RESTAURATION</t>
  </si>
  <si>
    <t>J INFORMATION ET COMMUNICATION</t>
  </si>
  <si>
    <t>K ACTIVITES FINANCIERES ET D'ASSURANCE</t>
  </si>
  <si>
    <t>L ACTIVITES IMMOBILIERES</t>
  </si>
  <si>
    <t>M ACTIVITES SPECIALISEES, SCIENTIFIQUES ET TECHNIQUES</t>
  </si>
  <si>
    <t>N ACTIVITES DE SERVICES ADMINISTRATIFS ET DE SOUTIEN</t>
  </si>
  <si>
    <t>O ADMINISTRATION PUBLIQUE</t>
  </si>
  <si>
    <t>P ENSEIGNEMENT</t>
  </si>
  <si>
    <t>Q SANTE HUMAINE ET ACTION SOCIALE</t>
  </si>
  <si>
    <t>R ARTS, SPECTACLES ET ACTIVITES RECREATIVES</t>
  </si>
  <si>
    <t>S AUTRES ACTIVITES DE SERVICES</t>
  </si>
  <si>
    <t>T ACTIVITES DES MENAGES EN TANT QU'EMPLOYEURS, ACTIVITES INDIFFERENCIEES DES MENAGES EN TANT QUE PRODUCTEURS DE BIENS ET SERVICES POUR USAGE PROPRE</t>
  </si>
  <si>
    <t>U ACTIVITES EXTRA-TERRITORIALES</t>
  </si>
  <si>
    <t>France métropole</t>
  </si>
  <si>
    <t/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</si>
  <si>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</si>
  <si>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</si>
  <si>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</si>
  <si>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</si>
  <si>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</si>
  <si>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</si>
  <si>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</si>
  <si>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</si>
  <si>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</si>
  <si>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</si>
  <si>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</si>
  <si>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</si>
  <si>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.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</si>
  <si>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</si>
  <si>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</si>
  <si>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</si>
  <si>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</si>
  <si>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</si>
  <si>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</si>
  <si>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</si>
  <si>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</si>
  <si>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</si>
  <si>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</si>
  <si>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</si>
  <si>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</si>
  <si>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</si>
  <si>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</si>
  <si>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</si>
  <si>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</si>
  <si>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</si>
  <si>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</si>
  <si>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</si>
  <si>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</si>
  <si>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</si>
  <si>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</si>
  <si>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</si>
  <si>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</si>
  <si>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CARQUEIRANNE</t>
  </si>
  <si>
    <t>HYERES</t>
  </si>
  <si>
    <t>LA CRAU</t>
  </si>
  <si>
    <t>LA GARDE (83)</t>
  </si>
  <si>
    <t>LA SEYNE SUR MER</t>
  </si>
  <si>
    <t>LA VALETTE DU VAR</t>
  </si>
  <si>
    <t>LE PRADET</t>
  </si>
  <si>
    <t>LE REVEST LES EAUX</t>
  </si>
  <si>
    <t>OLLIOULES</t>
  </si>
  <si>
    <t>SIX FOURS LES PLAGES</t>
  </si>
  <si>
    <t>ST MANDRIER SUR MER</t>
  </si>
  <si>
    <t>TOULON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</si>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</sst>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0" xfId="0" applyFont="1" applyFill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6">
    <dxf>
      <font>
        <color indexed="10"/>
      </font>
      <fill>
        <patternFill>
          <bgColor indexed="41"/>
        </patternFill>
      </fill>
    </dxf>
    <dxf>
      <font>
        <color indexed="10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7"/>
        </patternFill>
      </fill>
    </dxf>
    <dxf>
      <font>
        <color indexed="10"/>
      </font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7"/>
        </patternFill>
      </fill>
    </dxf>
    <dxf>
      <font>
        <color indexed="10"/>
      </font>
      <fill>
        <patternFill>
          <bgColor indexed="27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7"/>
        </patternFill>
      </fill>
    </dxf>
    <dxf>
      <font>
        <color indexed="10"/>
      </font>
      <fill>
        <patternFill>
          <bgColor indexed="27"/>
        </patternFill>
      </fill>
    </dxf>
    <dxf>
      <font>
        <color indexed="10"/>
      </font>
      <fill>
        <patternFill>
          <bgColor indexed="27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BI0600\AppData\Local\Temp\7zO84E.tmp\BristolReport_OEE_T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EE_Type offre"/>
      <sheetName val="OEE_Qualification"/>
      <sheetName val="OEE_Secteurs Activité"/>
      <sheetName val="OEE_Emploi-Métier"/>
    </sheetNames>
    <sheetDataSet>
      <sheetData sheetId="3">
        <row r="52">
          <cell r="AC52" t="str">
            <v>2012-03</v>
          </cell>
          <cell r="AD52" t="str">
            <v>2012-04</v>
          </cell>
          <cell r="AE52" t="str">
            <v>2012-05</v>
          </cell>
          <cell r="AF52" t="str">
            <v>2012-06</v>
          </cell>
          <cell r="AG52" t="str">
            <v>2012-07</v>
          </cell>
          <cell r="AH52" t="str">
            <v>2012-08</v>
          </cell>
          <cell r="AI52" t="str">
            <v>2012-09</v>
          </cell>
        </row>
        <row r="53">
          <cell r="AC53" t="str">
            <v>OEE</v>
          </cell>
          <cell r="AD53" t="str">
            <v>OEE</v>
          </cell>
          <cell r="AE53" t="str">
            <v>OEE</v>
          </cell>
          <cell r="AF53" t="str">
            <v>OEE</v>
          </cell>
          <cell r="AG53" t="str">
            <v>OEE</v>
          </cell>
          <cell r="AH53" t="str">
            <v>OEE</v>
          </cell>
          <cell r="AI53" t="str">
            <v>OEE</v>
          </cell>
        </row>
        <row r="54">
          <cell r="AC54">
            <v>28</v>
          </cell>
          <cell r="AD54">
            <v>56</v>
          </cell>
          <cell r="AE54">
            <v>38</v>
          </cell>
          <cell r="AF54">
            <v>56</v>
          </cell>
          <cell r="AG54">
            <v>20</v>
          </cell>
          <cell r="AH54">
            <v>11</v>
          </cell>
          <cell r="AI54">
            <v>16</v>
          </cell>
        </row>
        <row r="55">
          <cell r="AC55">
            <v>6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>
            <v>6</v>
          </cell>
          <cell r="AI55" t="str">
            <v/>
          </cell>
        </row>
        <row r="56">
          <cell r="AC56">
            <v>51</v>
          </cell>
          <cell r="AD56">
            <v>36</v>
          </cell>
          <cell r="AE56">
            <v>28</v>
          </cell>
          <cell r="AF56">
            <v>25</v>
          </cell>
          <cell r="AG56">
            <v>28</v>
          </cell>
          <cell r="AH56">
            <v>9</v>
          </cell>
          <cell r="AI56">
            <v>15</v>
          </cell>
        </row>
        <row r="57">
          <cell r="AC57">
            <v>297</v>
          </cell>
          <cell r="AD57">
            <v>296</v>
          </cell>
          <cell r="AE57">
            <v>271</v>
          </cell>
          <cell r="AF57">
            <v>421</v>
          </cell>
          <cell r="AG57">
            <v>310</v>
          </cell>
          <cell r="AH57">
            <v>228</v>
          </cell>
          <cell r="AI57">
            <v>224</v>
          </cell>
        </row>
        <row r="58">
          <cell r="AC58">
            <v>6</v>
          </cell>
          <cell r="AD58">
            <v>15</v>
          </cell>
          <cell r="AE58" t="str">
            <v/>
          </cell>
          <cell r="AF58">
            <v>6</v>
          </cell>
          <cell r="AG58">
            <v>6</v>
          </cell>
          <cell r="AH58">
            <v>9</v>
          </cell>
          <cell r="AI58" t="str">
            <v/>
          </cell>
        </row>
        <row r="59">
          <cell r="AC59">
            <v>134</v>
          </cell>
          <cell r="AD59">
            <v>116</v>
          </cell>
          <cell r="AE59">
            <v>135</v>
          </cell>
          <cell r="AF59">
            <v>139</v>
          </cell>
          <cell r="AG59">
            <v>156</v>
          </cell>
          <cell r="AH59">
            <v>102</v>
          </cell>
          <cell r="AI59">
            <v>106</v>
          </cell>
        </row>
        <row r="60">
          <cell r="AC60">
            <v>316</v>
          </cell>
          <cell r="AD60">
            <v>354</v>
          </cell>
          <cell r="AE60">
            <v>337</v>
          </cell>
          <cell r="AF60">
            <v>358</v>
          </cell>
          <cell r="AG60">
            <v>298</v>
          </cell>
          <cell r="AH60">
            <v>284</v>
          </cell>
          <cell r="AI60">
            <v>196</v>
          </cell>
        </row>
        <row r="61">
          <cell r="AC61">
            <v>74</v>
          </cell>
          <cell r="AD61">
            <v>47</v>
          </cell>
          <cell r="AE61">
            <v>58</v>
          </cell>
          <cell r="AF61">
            <v>74</v>
          </cell>
          <cell r="AG61">
            <v>70</v>
          </cell>
          <cell r="AH61">
            <v>34</v>
          </cell>
          <cell r="AI61">
            <v>43</v>
          </cell>
        </row>
        <row r="62">
          <cell r="AC62">
            <v>103</v>
          </cell>
          <cell r="AD62">
            <v>68</v>
          </cell>
          <cell r="AE62">
            <v>69</v>
          </cell>
          <cell r="AF62">
            <v>91</v>
          </cell>
          <cell r="AG62">
            <v>69</v>
          </cell>
          <cell r="AH62">
            <v>65</v>
          </cell>
          <cell r="AI62">
            <v>53</v>
          </cell>
        </row>
        <row r="63">
          <cell r="AC63">
            <v>98</v>
          </cell>
          <cell r="AD63">
            <v>92</v>
          </cell>
          <cell r="AE63">
            <v>71</v>
          </cell>
          <cell r="AF63">
            <v>108</v>
          </cell>
          <cell r="AG63">
            <v>85</v>
          </cell>
          <cell r="AH63">
            <v>84</v>
          </cell>
          <cell r="AI63">
            <v>39</v>
          </cell>
        </row>
        <row r="64">
          <cell r="AC64">
            <v>390</v>
          </cell>
          <cell r="AD64">
            <v>273</v>
          </cell>
          <cell r="AE64">
            <v>366</v>
          </cell>
          <cell r="AF64">
            <v>443</v>
          </cell>
          <cell r="AG64">
            <v>452</v>
          </cell>
          <cell r="AH64">
            <v>387</v>
          </cell>
          <cell r="AI64">
            <v>271</v>
          </cell>
        </row>
        <row r="65">
          <cell r="AC65" t="str">
            <v/>
          </cell>
          <cell r="AD65" t="str">
            <v/>
          </cell>
          <cell r="AE65">
            <v>7</v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</row>
        <row r="66">
          <cell r="AC66">
            <v>367</v>
          </cell>
          <cell r="AD66">
            <v>133</v>
          </cell>
          <cell r="AE66">
            <v>89</v>
          </cell>
          <cell r="AF66">
            <v>115</v>
          </cell>
          <cell r="AG66">
            <v>100</v>
          </cell>
          <cell r="AH66">
            <v>83</v>
          </cell>
          <cell r="AI66">
            <v>80</v>
          </cell>
        </row>
        <row r="67">
          <cell r="AC67">
            <v>62</v>
          </cell>
          <cell r="AD67">
            <v>67</v>
          </cell>
          <cell r="AE67">
            <v>78</v>
          </cell>
          <cell r="AF67">
            <v>66</v>
          </cell>
          <cell r="AG67">
            <v>85</v>
          </cell>
          <cell r="AH67">
            <v>38</v>
          </cell>
          <cell r="AI67">
            <v>49</v>
          </cell>
        </row>
        <row r="68"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5"/>
  <sheetViews>
    <sheetView zoomScalePageLayoutView="0" workbookViewId="0" topLeftCell="A1">
      <selection activeCell="A9" sqref="A9"/>
    </sheetView>
  </sheetViews>
  <sheetFormatPr defaultColWidth="11.421875" defaultRowHeight="12.75"/>
  <cols>
    <col min="2" max="2" width="23.28125" style="0" bestFit="1" customWidth="1"/>
  </cols>
  <sheetData>
    <row r="4" ht="12.75">
      <c r="B4" t="s">
        <v>128</v>
      </c>
    </row>
    <row r="5" ht="12.75">
      <c r="B5" t="s">
        <v>129</v>
      </c>
    </row>
    <row r="6" ht="12.75">
      <c r="B6" t="s">
        <v>130</v>
      </c>
    </row>
    <row r="7" ht="12.75">
      <c r="B7" t="s">
        <v>131</v>
      </c>
    </row>
    <row r="8" ht="12.75">
      <c r="B8" t="s">
        <v>132</v>
      </c>
    </row>
    <row r="9" ht="12.75">
      <c r="B9" t="s">
        <v>133</v>
      </c>
    </row>
    <row r="10" ht="12.75">
      <c r="B10" t="s">
        <v>134</v>
      </c>
    </row>
    <row r="11" ht="12.75">
      <c r="B11" t="s">
        <v>135</v>
      </c>
    </row>
    <row r="12" ht="12.75">
      <c r="B12" t="s">
        <v>136</v>
      </c>
    </row>
    <row r="13" ht="12.75">
      <c r="B13" t="s">
        <v>137</v>
      </c>
    </row>
    <row r="14" ht="12.75">
      <c r="B14" t="s">
        <v>138</v>
      </c>
    </row>
    <row r="15" ht="12.75">
      <c r="B15" t="s">
        <v>139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5"/>
  <sheetViews>
    <sheetView showGridLines="0" tabSelected="1" zoomScalePageLayoutView="0" workbookViewId="0" topLeftCell="A1">
      <pane xSplit="3" topLeftCell="BS1" activePane="topRight" state="frozen"/>
      <selection pane="topLeft" activeCell="A1" sqref="A1"/>
      <selection pane="topRight" activeCell="BY4" sqref="BY4"/>
    </sheetView>
  </sheetViews>
  <sheetFormatPr defaultColWidth="11.421875" defaultRowHeight="12.75"/>
  <cols>
    <col min="1" max="1" width="31.140625" style="1" bestFit="1" customWidth="1"/>
    <col min="2" max="2" width="17.28125" style="1" bestFit="1" customWidth="1"/>
    <col min="3" max="3" width="25.140625" style="1" bestFit="1" customWidth="1"/>
    <col min="4" max="25" width="8.00390625" style="1" bestFit="1" customWidth="1"/>
    <col min="26" max="49" width="11.421875" style="1" customWidth="1"/>
    <col min="50" max="64" width="11.421875" style="4" customWidth="1"/>
    <col min="65" max="16384" width="11.421875" style="1" customWidth="1"/>
  </cols>
  <sheetData>
    <row r="1" spans="3:82" ht="12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91</v>
      </c>
      <c r="AA1" s="1" t="s">
        <v>92</v>
      </c>
      <c r="AB1" s="1" t="s">
        <v>93</v>
      </c>
      <c r="AC1" s="1" t="s">
        <v>94</v>
      </c>
      <c r="AD1" s="1" t="s">
        <v>95</v>
      </c>
      <c r="AE1" s="1" t="s">
        <v>96</v>
      </c>
      <c r="AF1" s="1" t="s">
        <v>97</v>
      </c>
      <c r="AG1" s="1" t="s">
        <v>98</v>
      </c>
      <c r="AH1" s="1" t="s">
        <v>99</v>
      </c>
      <c r="AI1" s="1" t="s">
        <v>100</v>
      </c>
      <c r="AJ1" s="1" t="s">
        <v>101</v>
      </c>
      <c r="AK1" s="1" t="s">
        <v>102</v>
      </c>
      <c r="AL1" s="1" t="s">
        <v>104</v>
      </c>
      <c r="AM1" s="1" t="s">
        <v>105</v>
      </c>
      <c r="AN1" s="1" t="s">
        <v>106</v>
      </c>
      <c r="AO1" s="1" t="s">
        <v>107</v>
      </c>
      <c r="AP1" s="1" t="s">
        <v>108</v>
      </c>
      <c r="AQ1" s="1" t="s">
        <v>109</v>
      </c>
      <c r="AR1" s="1" t="s">
        <v>110</v>
      </c>
      <c r="AS1" s="1" t="s">
        <v>111</v>
      </c>
      <c r="AT1" s="1" t="s">
        <v>112</v>
      </c>
      <c r="AU1" s="1" t="s">
        <v>113</v>
      </c>
      <c r="AV1" s="1" t="s">
        <v>114</v>
      </c>
      <c r="AW1" s="1" t="s">
        <v>115</v>
      </c>
      <c r="AX1" s="4" t="s">
        <v>116</v>
      </c>
      <c r="AY1" s="4" t="s">
        <v>117</v>
      </c>
      <c r="AZ1" s="4" t="s">
        <v>118</v>
      </c>
      <c r="BA1" s="4" t="s">
        <v>119</v>
      </c>
      <c r="BB1" s="4" t="s">
        <v>120</v>
      </c>
      <c r="BC1" s="4" t="s">
        <v>121</v>
      </c>
      <c r="BD1" s="4" t="s">
        <v>122</v>
      </c>
      <c r="BE1" s="4" t="s">
        <v>123</v>
      </c>
      <c r="BF1" s="11" t="s">
        <v>124</v>
      </c>
      <c r="BG1" s="11" t="s">
        <v>125</v>
      </c>
      <c r="BH1" s="11" t="s">
        <v>126</v>
      </c>
      <c r="BI1" s="11" t="s">
        <v>127</v>
      </c>
      <c r="BJ1" s="11" t="s">
        <v>140</v>
      </c>
      <c r="BK1" s="11" t="s">
        <v>141</v>
      </c>
      <c r="BL1" s="11" t="s">
        <v>142</v>
      </c>
      <c r="BM1" s="11" t="s">
        <v>143</v>
      </c>
      <c r="BN1" s="11" t="s">
        <v>144</v>
      </c>
      <c r="BO1" s="11" t="s">
        <v>145</v>
      </c>
      <c r="BP1" s="11" t="s">
        <v>146</v>
      </c>
      <c r="BQ1" s="11" t="s">
        <v>147</v>
      </c>
      <c r="BR1" s="11" t="s">
        <v>148</v>
      </c>
      <c r="BS1" s="11" t="s">
        <v>149</v>
      </c>
      <c r="BT1" s="11" t="s">
        <v>150</v>
      </c>
      <c r="BU1" s="11" t="s">
        <v>151</v>
      </c>
      <c r="BV1" s="11" t="s">
        <v>152</v>
      </c>
      <c r="BW1" s="11" t="s">
        <v>153</v>
      </c>
      <c r="BX1" s="11" t="s">
        <v>154</v>
      </c>
      <c r="BY1" s="11" t="s">
        <v>155</v>
      </c>
      <c r="BZ1" s="11" t="s">
        <v>156</v>
      </c>
      <c r="CA1" s="11" t="s">
        <v>157</v>
      </c>
      <c r="CB1" s="11" t="s">
        <v>158</v>
      </c>
      <c r="CC1" s="11" t="s">
        <v>159</v>
      </c>
      <c r="CD1" s="11" t="s">
        <v>160</v>
      </c>
    </row>
    <row r="2" spans="4:82" ht="12.75">
      <c r="D2" s="1" t="s">
        <v>23</v>
      </c>
      <c r="E2" s="1" t="s">
        <v>23</v>
      </c>
      <c r="F2" s="1" t="s">
        <v>23</v>
      </c>
      <c r="G2" s="1" t="s">
        <v>23</v>
      </c>
      <c r="H2" s="1" t="s">
        <v>23</v>
      </c>
      <c r="I2" s="1" t="s">
        <v>23</v>
      </c>
      <c r="J2" s="1" t="s">
        <v>23</v>
      </c>
      <c r="K2" s="1" t="s">
        <v>23</v>
      </c>
      <c r="L2" s="1" t="s">
        <v>23</v>
      </c>
      <c r="M2" s="1" t="s">
        <v>23</v>
      </c>
      <c r="N2" s="1" t="s">
        <v>23</v>
      </c>
      <c r="O2" s="1" t="s">
        <v>23</v>
      </c>
      <c r="P2" s="1" t="s">
        <v>23</v>
      </c>
      <c r="Q2" s="1" t="s">
        <v>23</v>
      </c>
      <c r="R2" s="1" t="s">
        <v>23</v>
      </c>
      <c r="S2" s="1" t="s">
        <v>23</v>
      </c>
      <c r="T2" s="1" t="s">
        <v>23</v>
      </c>
      <c r="U2" s="1" t="s">
        <v>23</v>
      </c>
      <c r="V2" s="1" t="s">
        <v>23</v>
      </c>
      <c r="W2" s="1" t="s">
        <v>23</v>
      </c>
      <c r="X2" s="1" t="s">
        <v>23</v>
      </c>
      <c r="Y2" s="1" t="s">
        <v>23</v>
      </c>
      <c r="Z2" s="6" t="s">
        <v>23</v>
      </c>
      <c r="AA2" s="6" t="s">
        <v>23</v>
      </c>
      <c r="AB2" s="6" t="s">
        <v>23</v>
      </c>
      <c r="AC2" s="4" t="s">
        <v>23</v>
      </c>
      <c r="AD2" s="4" t="s">
        <v>23</v>
      </c>
      <c r="AE2" s="4" t="s">
        <v>23</v>
      </c>
      <c r="AF2" s="4" t="s">
        <v>23</v>
      </c>
      <c r="AG2" s="4" t="s">
        <v>23</v>
      </c>
      <c r="AH2" s="4" t="s">
        <v>23</v>
      </c>
      <c r="AI2" s="4" t="s">
        <v>23</v>
      </c>
      <c r="AJ2" s="4" t="s">
        <v>23</v>
      </c>
      <c r="AK2" s="4" t="s">
        <v>23</v>
      </c>
      <c r="AL2" s="4" t="s">
        <v>23</v>
      </c>
      <c r="AM2" s="4" t="s">
        <v>23</v>
      </c>
      <c r="AN2" s="4" t="s">
        <v>23</v>
      </c>
      <c r="AO2" s="4" t="s">
        <v>23</v>
      </c>
      <c r="AP2" s="4" t="s">
        <v>23</v>
      </c>
      <c r="AQ2" s="4" t="s">
        <v>23</v>
      </c>
      <c r="AR2" s="4" t="s">
        <v>23</v>
      </c>
      <c r="AS2" s="4" t="s">
        <v>23</v>
      </c>
      <c r="AT2" s="4" t="s">
        <v>23</v>
      </c>
      <c r="AU2" s="4" t="s">
        <v>23</v>
      </c>
      <c r="AV2" s="4" t="s">
        <v>23</v>
      </c>
      <c r="AW2" s="4" t="s">
        <v>23</v>
      </c>
      <c r="AX2" s="4" t="s">
        <v>23</v>
      </c>
      <c r="AY2" s="4" t="s">
        <v>23</v>
      </c>
      <c r="AZ2" s="4" t="s">
        <v>23</v>
      </c>
      <c r="BA2" s="4" t="s">
        <v>23</v>
      </c>
      <c r="BB2" s="4" t="s">
        <v>23</v>
      </c>
      <c r="BC2" s="4" t="s">
        <v>23</v>
      </c>
      <c r="BD2" s="4" t="s">
        <v>23</v>
      </c>
      <c r="BE2" s="4" t="s">
        <v>23</v>
      </c>
      <c r="BF2" s="11" t="s">
        <v>23</v>
      </c>
      <c r="BG2" s="11" t="s">
        <v>23</v>
      </c>
      <c r="BH2" s="11" t="s">
        <v>23</v>
      </c>
      <c r="BI2" s="11" t="s">
        <v>23</v>
      </c>
      <c r="BJ2" s="11" t="s">
        <v>23</v>
      </c>
      <c r="BK2" s="11" t="s">
        <v>23</v>
      </c>
      <c r="BL2" s="11" t="s">
        <v>23</v>
      </c>
      <c r="BM2" s="11" t="s">
        <v>23</v>
      </c>
      <c r="BN2" s="11" t="s">
        <v>23</v>
      </c>
      <c r="BO2" s="11" t="s">
        <v>23</v>
      </c>
      <c r="BP2" s="11" t="s">
        <v>23</v>
      </c>
      <c r="BQ2" s="11" t="s">
        <v>23</v>
      </c>
      <c r="BR2" s="11" t="s">
        <v>23</v>
      </c>
      <c r="BS2" s="11" t="s">
        <v>23</v>
      </c>
      <c r="BT2" s="11" t="s">
        <v>23</v>
      </c>
      <c r="BU2" s="11" t="s">
        <v>23</v>
      </c>
      <c r="BV2" s="11" t="s">
        <v>23</v>
      </c>
      <c r="BW2" s="11" t="s">
        <v>23</v>
      </c>
      <c r="BX2" s="11" t="s">
        <v>23</v>
      </c>
      <c r="BY2" s="11" t="s">
        <v>23</v>
      </c>
      <c r="BZ2" s="11" t="s">
        <v>23</v>
      </c>
      <c r="CA2" s="11" t="s">
        <v>23</v>
      </c>
      <c r="CB2" s="11" t="s">
        <v>23</v>
      </c>
      <c r="CC2" s="11" t="s">
        <v>23</v>
      </c>
      <c r="CD2" s="11" t="s">
        <v>23</v>
      </c>
    </row>
    <row r="3" spans="2:3" ht="12.75">
      <c r="B3" s="1" t="s">
        <v>24</v>
      </c>
      <c r="C3" s="1" t="s">
        <v>25</v>
      </c>
    </row>
    <row r="4" spans="1:82" ht="12.75">
      <c r="A4" s="3" t="s">
        <v>89</v>
      </c>
      <c r="B4" s="1" t="s">
        <v>26</v>
      </c>
      <c r="C4" s="1" t="s">
        <v>27</v>
      </c>
      <c r="D4" s="4">
        <v>77239</v>
      </c>
      <c r="E4" s="4">
        <v>67829</v>
      </c>
      <c r="F4" s="4">
        <v>61899</v>
      </c>
      <c r="G4" s="4">
        <v>77477</v>
      </c>
      <c r="H4" s="4">
        <v>73376</v>
      </c>
      <c r="I4" s="4">
        <v>62928</v>
      </c>
      <c r="J4" s="4">
        <v>95576</v>
      </c>
      <c r="K4" s="4">
        <v>85948</v>
      </c>
      <c r="L4" s="4">
        <v>75581</v>
      </c>
      <c r="M4" s="4">
        <v>67125</v>
      </c>
      <c r="N4" s="4">
        <v>79193</v>
      </c>
      <c r="O4" s="4">
        <v>78079</v>
      </c>
      <c r="P4" s="4">
        <v>96863</v>
      </c>
      <c r="Q4" s="4">
        <v>88554</v>
      </c>
      <c r="R4" s="4">
        <v>80816</v>
      </c>
      <c r="S4" s="4">
        <v>93299</v>
      </c>
      <c r="T4" s="4">
        <v>80957</v>
      </c>
      <c r="U4" s="4">
        <v>74609</v>
      </c>
      <c r="V4" s="4">
        <v>99705</v>
      </c>
      <c r="W4" s="4">
        <v>87499</v>
      </c>
      <c r="X4" s="4">
        <v>78819</v>
      </c>
      <c r="Y4" s="4">
        <v>73138</v>
      </c>
      <c r="Z4" s="6">
        <v>88383</v>
      </c>
      <c r="AA4" s="6">
        <v>87941</v>
      </c>
      <c r="AB4" s="6">
        <v>103064</v>
      </c>
      <c r="AC4" s="1">
        <v>87686</v>
      </c>
      <c r="AD4" s="1">
        <v>101114</v>
      </c>
      <c r="AE4" s="1">
        <v>88941</v>
      </c>
      <c r="AF4" s="4">
        <v>86108</v>
      </c>
      <c r="AG4" s="4">
        <v>90013</v>
      </c>
      <c r="AH4" s="6">
        <v>110089</v>
      </c>
      <c r="AI4" s="7">
        <v>90984</v>
      </c>
      <c r="AJ4" s="7">
        <v>88530</v>
      </c>
      <c r="AK4" s="7">
        <v>72898</v>
      </c>
      <c r="AL4" s="1">
        <v>92112</v>
      </c>
      <c r="AM4" s="1">
        <v>83856</v>
      </c>
      <c r="AN4" s="1">
        <v>89919</v>
      </c>
      <c r="AO4" s="1">
        <v>77866</v>
      </c>
      <c r="AP4" s="1">
        <v>77773</v>
      </c>
      <c r="AQ4" s="1">
        <v>85624</v>
      </c>
      <c r="AR4" s="1">
        <v>77668</v>
      </c>
      <c r="AS4" s="1">
        <v>70530</v>
      </c>
      <c r="AT4" s="1">
        <v>81548</v>
      </c>
      <c r="AU4" s="1">
        <v>84072</v>
      </c>
      <c r="AV4" s="1">
        <v>68664</v>
      </c>
      <c r="AW4" s="1">
        <v>54053</v>
      </c>
      <c r="AX4" s="4">
        <v>75147</v>
      </c>
      <c r="AY4" s="4">
        <v>67140</v>
      </c>
      <c r="AZ4" s="4">
        <v>70436</v>
      </c>
      <c r="BA4" s="4">
        <v>73886</v>
      </c>
      <c r="BB4" s="4">
        <v>63402</v>
      </c>
      <c r="BC4" s="4">
        <v>68112</v>
      </c>
      <c r="BD4" s="4">
        <v>72435</v>
      </c>
      <c r="BE4" s="4">
        <v>60982</v>
      </c>
      <c r="BF4" s="4">
        <v>82636</v>
      </c>
      <c r="BG4" s="4">
        <v>81196</v>
      </c>
      <c r="BH4" s="4">
        <v>64931</v>
      </c>
      <c r="BI4" s="4">
        <v>58858</v>
      </c>
      <c r="BJ4" s="4">
        <v>76151</v>
      </c>
      <c r="BK4" s="4">
        <v>68325</v>
      </c>
      <c r="BL4" s="4">
        <v>79737</v>
      </c>
      <c r="BM4" s="4">
        <v>75752</v>
      </c>
      <c r="BN4" s="4">
        <v>65500</v>
      </c>
      <c r="BO4" s="4">
        <v>74085</v>
      </c>
      <c r="BP4" s="4">
        <v>76327</v>
      </c>
      <c r="BQ4" s="4">
        <v>62623</v>
      </c>
      <c r="BR4" s="4">
        <v>89947</v>
      </c>
      <c r="BS4" s="4">
        <v>81331</v>
      </c>
      <c r="BT4" s="4">
        <v>64491</v>
      </c>
      <c r="BU4" s="4">
        <v>62861</v>
      </c>
      <c r="BV4" s="4">
        <v>75791</v>
      </c>
      <c r="BW4" s="4">
        <v>77003</v>
      </c>
      <c r="BX4" s="4">
        <v>85357</v>
      </c>
      <c r="BY4" s="4">
        <v>81104</v>
      </c>
      <c r="BZ4" s="4">
        <v>70007</v>
      </c>
      <c r="CA4" s="4">
        <v>91344</v>
      </c>
      <c r="CB4" s="4">
        <v>87703</v>
      </c>
      <c r="CC4" s="4">
        <v>76473</v>
      </c>
      <c r="CD4" s="4">
        <v>103347</v>
      </c>
    </row>
    <row r="5" spans="2:82" ht="12.75">
      <c r="B5" s="1" t="s">
        <v>26</v>
      </c>
      <c r="C5" s="1" t="s">
        <v>28</v>
      </c>
      <c r="D5" s="4">
        <v>6520</v>
      </c>
      <c r="E5" s="4">
        <v>8826</v>
      </c>
      <c r="F5" s="4">
        <v>9999</v>
      </c>
      <c r="G5" s="4">
        <v>12588</v>
      </c>
      <c r="H5" s="4">
        <v>10472</v>
      </c>
      <c r="I5" s="4">
        <v>6514</v>
      </c>
      <c r="J5" s="4">
        <v>9230</v>
      </c>
      <c r="K5" s="4">
        <v>7785</v>
      </c>
      <c r="L5" s="4">
        <v>5717</v>
      </c>
      <c r="M5" s="4">
        <v>3959</v>
      </c>
      <c r="N5" s="4">
        <v>3820</v>
      </c>
      <c r="O5" s="4">
        <v>3896</v>
      </c>
      <c r="P5" s="4">
        <v>7601</v>
      </c>
      <c r="Q5" s="4">
        <v>9176</v>
      </c>
      <c r="R5" s="4">
        <v>10188</v>
      </c>
      <c r="S5" s="4">
        <v>12702</v>
      </c>
      <c r="T5" s="4">
        <v>10563</v>
      </c>
      <c r="U5" s="4">
        <v>7042</v>
      </c>
      <c r="V5" s="4">
        <v>8801</v>
      </c>
      <c r="W5" s="4">
        <v>6774</v>
      </c>
      <c r="X5" s="4">
        <v>4060</v>
      </c>
      <c r="Y5" s="4">
        <v>3564</v>
      </c>
      <c r="Z5" s="6">
        <v>3733</v>
      </c>
      <c r="AA5" s="6">
        <v>5018</v>
      </c>
      <c r="AB5" s="6">
        <v>8330</v>
      </c>
      <c r="AC5" s="1">
        <v>8878</v>
      </c>
      <c r="AD5" s="1">
        <v>12718</v>
      </c>
      <c r="AE5" s="1">
        <v>11643</v>
      </c>
      <c r="AF5" s="4">
        <v>10488</v>
      </c>
      <c r="AG5" s="4">
        <v>7124</v>
      </c>
      <c r="AH5" s="6">
        <v>9315</v>
      </c>
      <c r="AI5" s="7">
        <v>6722</v>
      </c>
      <c r="AJ5" s="7">
        <v>5381</v>
      </c>
      <c r="AK5" s="7">
        <v>3565</v>
      </c>
      <c r="AL5" s="1">
        <v>4134</v>
      </c>
      <c r="AM5" s="1">
        <v>4708</v>
      </c>
      <c r="AN5" s="1">
        <v>8134</v>
      </c>
      <c r="AO5" s="1">
        <v>8584</v>
      </c>
      <c r="AP5" s="1">
        <v>11486</v>
      </c>
      <c r="AQ5" s="1">
        <v>13734</v>
      </c>
      <c r="AR5" s="1">
        <v>11338</v>
      </c>
      <c r="AS5" s="1">
        <v>7397</v>
      </c>
      <c r="AT5" s="1">
        <v>7965</v>
      </c>
      <c r="AU5" s="1">
        <v>6714</v>
      </c>
      <c r="AV5" s="1">
        <v>5124</v>
      </c>
      <c r="AW5" s="1">
        <v>4279</v>
      </c>
      <c r="AX5" s="4">
        <v>6140</v>
      </c>
      <c r="AY5" s="4">
        <v>7652</v>
      </c>
      <c r="AZ5" s="4">
        <v>10253</v>
      </c>
      <c r="BA5" s="4">
        <v>11592</v>
      </c>
      <c r="BB5" s="4">
        <v>12095</v>
      </c>
      <c r="BC5" s="4">
        <v>12446</v>
      </c>
      <c r="BD5" s="4">
        <v>13272</v>
      </c>
      <c r="BE5" s="4">
        <v>7649</v>
      </c>
      <c r="BF5" s="4">
        <v>10274</v>
      </c>
      <c r="BG5" s="4">
        <v>9560</v>
      </c>
      <c r="BH5" s="4">
        <v>5626</v>
      </c>
      <c r="BI5" s="4">
        <v>5442</v>
      </c>
      <c r="BJ5" s="4">
        <v>5067</v>
      </c>
      <c r="BK5" s="4">
        <v>5432</v>
      </c>
      <c r="BL5" s="4">
        <v>8318</v>
      </c>
      <c r="BM5" s="4">
        <v>9998</v>
      </c>
      <c r="BN5" s="4">
        <v>9334</v>
      </c>
      <c r="BO5" s="4">
        <v>11969</v>
      </c>
      <c r="BP5" s="4">
        <v>10805</v>
      </c>
      <c r="BQ5" s="4">
        <v>6123</v>
      </c>
      <c r="BR5" s="4">
        <v>8607</v>
      </c>
      <c r="BS5" s="4">
        <v>6750</v>
      </c>
      <c r="BT5" s="4">
        <v>4272</v>
      </c>
      <c r="BU5" s="4">
        <v>3306</v>
      </c>
      <c r="BV5" s="4">
        <v>3652</v>
      </c>
      <c r="BW5" s="4">
        <v>4233</v>
      </c>
      <c r="BX5" s="4">
        <v>6663</v>
      </c>
      <c r="BY5" s="4">
        <v>8820</v>
      </c>
      <c r="BZ5" s="4">
        <v>7934</v>
      </c>
      <c r="CA5" s="4">
        <v>11092</v>
      </c>
      <c r="CB5" s="4">
        <v>10732</v>
      </c>
      <c r="CC5" s="4">
        <v>6941</v>
      </c>
      <c r="CD5" s="4">
        <v>8001</v>
      </c>
    </row>
    <row r="6" spans="2:82" ht="12.75">
      <c r="B6" s="1" t="s">
        <v>26</v>
      </c>
      <c r="C6" s="1" t="s">
        <v>29</v>
      </c>
      <c r="D6" s="4">
        <v>18805</v>
      </c>
      <c r="E6" s="4">
        <v>16479</v>
      </c>
      <c r="F6" s="4">
        <v>17158</v>
      </c>
      <c r="G6" s="4">
        <v>26512</v>
      </c>
      <c r="H6" s="4">
        <v>23866</v>
      </c>
      <c r="I6" s="4">
        <v>18198</v>
      </c>
      <c r="J6" s="4">
        <v>32074</v>
      </c>
      <c r="K6" s="4">
        <v>26772</v>
      </c>
      <c r="L6" s="4">
        <v>22139</v>
      </c>
      <c r="M6" s="4">
        <v>19725</v>
      </c>
      <c r="N6" s="4">
        <v>22100</v>
      </c>
      <c r="O6" s="4">
        <v>22813</v>
      </c>
      <c r="P6" s="4">
        <v>27191</v>
      </c>
      <c r="Q6" s="4">
        <v>19919</v>
      </c>
      <c r="R6" s="4">
        <v>20450</v>
      </c>
      <c r="S6" s="4">
        <v>28496</v>
      </c>
      <c r="T6" s="4">
        <v>25068</v>
      </c>
      <c r="U6" s="4">
        <v>17654</v>
      </c>
      <c r="V6" s="4">
        <v>25919</v>
      </c>
      <c r="W6" s="4">
        <v>18244</v>
      </c>
      <c r="X6" s="4">
        <v>13982</v>
      </c>
      <c r="Y6" s="4">
        <v>13608</v>
      </c>
      <c r="Z6" s="6">
        <v>18187</v>
      </c>
      <c r="AA6" s="6">
        <v>18293</v>
      </c>
      <c r="AB6" s="6">
        <v>20478</v>
      </c>
      <c r="AC6" s="1">
        <v>16343</v>
      </c>
      <c r="AD6" s="1">
        <v>19038</v>
      </c>
      <c r="AE6" s="1">
        <v>19945</v>
      </c>
      <c r="AF6" s="4">
        <v>18163</v>
      </c>
      <c r="AG6" s="4">
        <v>17852</v>
      </c>
      <c r="AH6" s="6">
        <v>27140</v>
      </c>
      <c r="AI6" s="7">
        <v>19418</v>
      </c>
      <c r="AJ6" s="7">
        <v>17340</v>
      </c>
      <c r="AK6" s="7">
        <v>14187</v>
      </c>
      <c r="AL6" s="1">
        <v>19031</v>
      </c>
      <c r="AM6" s="1">
        <v>18450</v>
      </c>
      <c r="AN6" s="1">
        <v>18268</v>
      </c>
      <c r="AO6" s="1">
        <v>14082</v>
      </c>
      <c r="AP6" s="1">
        <v>15198</v>
      </c>
      <c r="AQ6" s="1">
        <v>19884</v>
      </c>
      <c r="AR6" s="1">
        <v>20590</v>
      </c>
      <c r="AS6" s="1">
        <v>17307</v>
      </c>
      <c r="AT6" s="1">
        <v>22617</v>
      </c>
      <c r="AU6" s="1">
        <v>21809</v>
      </c>
      <c r="AV6" s="1">
        <v>16231</v>
      </c>
      <c r="AW6" s="1">
        <v>14953</v>
      </c>
      <c r="AX6" s="4">
        <v>17717</v>
      </c>
      <c r="AY6" s="4">
        <v>18308</v>
      </c>
      <c r="AZ6" s="4">
        <v>19803</v>
      </c>
      <c r="BA6" s="4">
        <v>18933</v>
      </c>
      <c r="BB6" s="4">
        <v>18009</v>
      </c>
      <c r="BC6" s="4">
        <v>23640</v>
      </c>
      <c r="BD6" s="4">
        <v>31196</v>
      </c>
      <c r="BE6" s="4">
        <v>23912</v>
      </c>
      <c r="BF6" s="4">
        <v>37559</v>
      </c>
      <c r="BG6" s="4">
        <v>32418</v>
      </c>
      <c r="BH6" s="4">
        <v>24082</v>
      </c>
      <c r="BI6" s="4">
        <v>22594</v>
      </c>
      <c r="BJ6" s="4">
        <v>23170</v>
      </c>
      <c r="BK6" s="4">
        <v>20692</v>
      </c>
      <c r="BL6" s="4">
        <v>23304</v>
      </c>
      <c r="BM6" s="4">
        <v>21863</v>
      </c>
      <c r="BN6" s="4">
        <v>18280</v>
      </c>
      <c r="BO6" s="4">
        <v>25237</v>
      </c>
      <c r="BP6" s="4">
        <v>29330</v>
      </c>
      <c r="BQ6" s="4">
        <v>22702</v>
      </c>
      <c r="BR6" s="4">
        <v>33932</v>
      </c>
      <c r="BS6" s="4">
        <v>25996</v>
      </c>
      <c r="BT6" s="4">
        <v>19473</v>
      </c>
      <c r="BU6" s="4">
        <v>19214</v>
      </c>
      <c r="BV6" s="4">
        <v>22430</v>
      </c>
      <c r="BW6" s="4">
        <v>22367</v>
      </c>
      <c r="BX6" s="4">
        <v>24345</v>
      </c>
      <c r="BY6" s="4">
        <v>21037</v>
      </c>
      <c r="BZ6" s="4">
        <v>18730</v>
      </c>
      <c r="CA6" s="4">
        <v>29114</v>
      </c>
      <c r="CB6" s="4">
        <v>30042</v>
      </c>
      <c r="CC6" s="4">
        <v>23979</v>
      </c>
      <c r="CD6" s="4">
        <v>34832</v>
      </c>
    </row>
    <row r="7" spans="2:82" ht="12.75">
      <c r="B7" s="1" t="s">
        <v>30</v>
      </c>
      <c r="C7" s="1" t="s">
        <v>31</v>
      </c>
      <c r="D7" s="4">
        <v>46761</v>
      </c>
      <c r="E7" s="4">
        <v>41814</v>
      </c>
      <c r="F7" s="4">
        <v>35765</v>
      </c>
      <c r="G7" s="4">
        <v>36890</v>
      </c>
      <c r="H7" s="4">
        <v>32540</v>
      </c>
      <c r="I7" s="4">
        <v>25693</v>
      </c>
      <c r="J7" s="4">
        <v>40949</v>
      </c>
      <c r="K7" s="4">
        <v>38874</v>
      </c>
      <c r="L7" s="4">
        <v>32683</v>
      </c>
      <c r="M7" s="4">
        <v>32433</v>
      </c>
      <c r="N7" s="4">
        <v>37487</v>
      </c>
      <c r="O7" s="4">
        <v>43913</v>
      </c>
      <c r="P7" s="4">
        <v>61176</v>
      </c>
      <c r="Q7" s="4">
        <v>51870</v>
      </c>
      <c r="R7" s="4">
        <v>44845</v>
      </c>
      <c r="S7" s="4">
        <v>47510</v>
      </c>
      <c r="T7" s="4">
        <v>37518</v>
      </c>
      <c r="U7" s="4">
        <v>32264</v>
      </c>
      <c r="V7" s="4">
        <v>45823</v>
      </c>
      <c r="W7" s="4">
        <v>40830</v>
      </c>
      <c r="X7" s="4">
        <v>29406</v>
      </c>
      <c r="Y7" s="4">
        <v>31000</v>
      </c>
      <c r="Z7" s="6">
        <v>51136</v>
      </c>
      <c r="AA7" s="6">
        <v>55198</v>
      </c>
      <c r="AB7" s="6">
        <v>64488</v>
      </c>
      <c r="AC7" s="1">
        <v>52962</v>
      </c>
      <c r="AD7" s="1">
        <v>52547</v>
      </c>
      <c r="AE7" s="1">
        <v>44932</v>
      </c>
      <c r="AF7" s="4">
        <v>43426</v>
      </c>
      <c r="AG7" s="4">
        <v>40465</v>
      </c>
      <c r="AH7" s="6">
        <v>51580</v>
      </c>
      <c r="AI7" s="7">
        <v>43991</v>
      </c>
      <c r="AJ7" s="7">
        <v>41138</v>
      </c>
      <c r="AK7" s="7">
        <v>42493</v>
      </c>
      <c r="AL7" s="1">
        <v>52779</v>
      </c>
      <c r="AM7" s="1">
        <v>53645</v>
      </c>
      <c r="AN7" s="1">
        <v>64507</v>
      </c>
      <c r="AO7" s="1">
        <v>49543</v>
      </c>
      <c r="AP7" s="1">
        <v>43907</v>
      </c>
      <c r="AQ7" s="1">
        <v>47127</v>
      </c>
      <c r="AR7" s="1">
        <v>39210</v>
      </c>
      <c r="AS7" s="1">
        <v>29416</v>
      </c>
      <c r="AT7" s="1">
        <v>37868</v>
      </c>
      <c r="AU7" s="1">
        <v>39263</v>
      </c>
      <c r="AV7" s="1">
        <v>30038</v>
      </c>
      <c r="AW7" s="1">
        <v>28326</v>
      </c>
      <c r="AX7" s="4">
        <v>40087</v>
      </c>
      <c r="AY7" s="4">
        <v>41043</v>
      </c>
      <c r="AZ7" s="4">
        <v>42911</v>
      </c>
      <c r="BA7" s="4">
        <v>40672</v>
      </c>
      <c r="BB7" s="4">
        <v>32471</v>
      </c>
      <c r="BC7" s="4">
        <v>27399</v>
      </c>
      <c r="BD7" s="4">
        <v>25341</v>
      </c>
      <c r="BE7" s="4">
        <v>18045</v>
      </c>
      <c r="BF7" s="4">
        <v>28985</v>
      </c>
      <c r="BG7" s="4">
        <v>26819</v>
      </c>
      <c r="BH7" s="4">
        <v>21464</v>
      </c>
      <c r="BI7" s="4">
        <v>22230</v>
      </c>
      <c r="BJ7" s="4">
        <v>30467</v>
      </c>
      <c r="BK7" s="4">
        <v>31002</v>
      </c>
      <c r="BL7" s="4">
        <v>39455</v>
      </c>
      <c r="BM7" s="4">
        <v>36154</v>
      </c>
      <c r="BN7" s="4">
        <v>26081</v>
      </c>
      <c r="BO7" s="4">
        <v>26814</v>
      </c>
      <c r="BP7" s="4">
        <v>23972</v>
      </c>
      <c r="BQ7" s="4">
        <v>18518</v>
      </c>
      <c r="BR7" s="4">
        <v>30054</v>
      </c>
      <c r="BS7" s="4">
        <v>26302</v>
      </c>
      <c r="BT7" s="4">
        <v>19568</v>
      </c>
      <c r="BU7" s="4">
        <v>21357</v>
      </c>
      <c r="BV7" s="4">
        <v>28410</v>
      </c>
      <c r="BW7" s="4">
        <v>32955</v>
      </c>
      <c r="BX7" s="4">
        <v>39707</v>
      </c>
      <c r="BY7" s="4">
        <v>36243</v>
      </c>
      <c r="BZ7" s="4">
        <v>27002</v>
      </c>
      <c r="CA7" s="4">
        <v>29342</v>
      </c>
      <c r="CB7" s="4">
        <v>24932</v>
      </c>
      <c r="CC7" s="4">
        <v>19756</v>
      </c>
      <c r="CD7" s="4">
        <v>30578</v>
      </c>
    </row>
    <row r="8" spans="2:82" ht="12.75">
      <c r="B8" s="1" t="s">
        <v>30</v>
      </c>
      <c r="C8" s="1" t="s">
        <v>32</v>
      </c>
      <c r="D8" s="4">
        <v>52205</v>
      </c>
      <c r="E8" s="4">
        <v>45456</v>
      </c>
      <c r="F8" s="4">
        <v>46305</v>
      </c>
      <c r="G8" s="4">
        <v>65229</v>
      </c>
      <c r="H8" s="4">
        <v>58827</v>
      </c>
      <c r="I8" s="4">
        <v>38638</v>
      </c>
      <c r="J8" s="4">
        <v>49205</v>
      </c>
      <c r="K8" s="4">
        <v>43136</v>
      </c>
      <c r="L8" s="4">
        <v>34958</v>
      </c>
      <c r="M8" s="4">
        <v>28050</v>
      </c>
      <c r="N8" s="4">
        <v>31027</v>
      </c>
      <c r="O8" s="4">
        <v>37306</v>
      </c>
      <c r="P8" s="4">
        <v>54243</v>
      </c>
      <c r="Q8" s="4">
        <v>46500</v>
      </c>
      <c r="R8" s="4">
        <v>48254</v>
      </c>
      <c r="S8" s="4">
        <v>65161</v>
      </c>
      <c r="T8" s="4">
        <v>58310</v>
      </c>
      <c r="U8" s="4">
        <v>43301</v>
      </c>
      <c r="V8" s="4">
        <v>51375</v>
      </c>
      <c r="W8" s="4">
        <v>46745</v>
      </c>
      <c r="X8" s="4">
        <v>38822</v>
      </c>
      <c r="Y8" s="4">
        <v>32385</v>
      </c>
      <c r="Z8" s="6">
        <v>37033</v>
      </c>
      <c r="AA8" s="6">
        <v>40771</v>
      </c>
      <c r="AB8" s="6">
        <v>55719</v>
      </c>
      <c r="AC8" s="1">
        <v>49073</v>
      </c>
      <c r="AD8" s="1">
        <v>61797</v>
      </c>
      <c r="AE8" s="1">
        <v>63278</v>
      </c>
      <c r="AF8" s="4">
        <v>53628</v>
      </c>
      <c r="AG8" s="4">
        <v>44258</v>
      </c>
      <c r="AH8" s="6">
        <v>53077</v>
      </c>
      <c r="AI8" s="7">
        <v>43478</v>
      </c>
      <c r="AJ8" s="7">
        <v>38669</v>
      </c>
      <c r="AK8" s="7">
        <v>30034</v>
      </c>
      <c r="AL8" s="1">
        <v>33841</v>
      </c>
      <c r="AM8" s="1">
        <v>35571</v>
      </c>
      <c r="AN8" s="1">
        <v>49582</v>
      </c>
      <c r="AO8" s="1">
        <v>41639</v>
      </c>
      <c r="AP8" s="1">
        <v>46451</v>
      </c>
      <c r="AQ8" s="1">
        <v>60916</v>
      </c>
      <c r="AR8" s="1">
        <v>53132</v>
      </c>
      <c r="AS8" s="1">
        <v>36661</v>
      </c>
      <c r="AT8" s="1">
        <v>37944</v>
      </c>
      <c r="AU8" s="1">
        <v>38856</v>
      </c>
      <c r="AV8" s="1">
        <v>32089</v>
      </c>
      <c r="AW8" s="1">
        <v>22628</v>
      </c>
      <c r="AX8" s="4">
        <v>29446</v>
      </c>
      <c r="AY8" s="4">
        <v>30898</v>
      </c>
      <c r="AZ8" s="4">
        <v>39158</v>
      </c>
      <c r="BA8" s="4">
        <v>40054</v>
      </c>
      <c r="BB8" s="4">
        <v>38234</v>
      </c>
      <c r="BC8" s="4">
        <v>42815</v>
      </c>
      <c r="BD8" s="4">
        <v>45150</v>
      </c>
      <c r="BE8" s="4">
        <v>31813</v>
      </c>
      <c r="BF8" s="4">
        <v>36618</v>
      </c>
      <c r="BG8" s="4">
        <v>37551</v>
      </c>
      <c r="BH8" s="4">
        <v>27584</v>
      </c>
      <c r="BI8" s="4">
        <v>23509</v>
      </c>
      <c r="BJ8" s="4">
        <v>25460</v>
      </c>
      <c r="BK8" s="4">
        <v>26209</v>
      </c>
      <c r="BL8" s="4">
        <v>40444</v>
      </c>
      <c r="BM8" s="4">
        <v>38156</v>
      </c>
      <c r="BN8" s="4">
        <v>34818</v>
      </c>
      <c r="BO8" s="4">
        <v>43903</v>
      </c>
      <c r="BP8" s="4">
        <v>41205</v>
      </c>
      <c r="BQ8" s="4">
        <v>28289</v>
      </c>
      <c r="BR8" s="4">
        <v>34626</v>
      </c>
      <c r="BS8" s="4">
        <v>32824</v>
      </c>
      <c r="BT8" s="4">
        <v>24545</v>
      </c>
      <c r="BU8" s="4">
        <v>20495</v>
      </c>
      <c r="BV8" s="4">
        <v>24061</v>
      </c>
      <c r="BW8" s="4">
        <v>27122</v>
      </c>
      <c r="BX8" s="4">
        <v>38917</v>
      </c>
      <c r="BY8" s="4">
        <v>35549</v>
      </c>
      <c r="BZ8" s="4">
        <v>32443</v>
      </c>
      <c r="CA8" s="4">
        <v>46769</v>
      </c>
      <c r="CB8" s="4">
        <v>42369</v>
      </c>
      <c r="CC8" s="4">
        <v>30585</v>
      </c>
      <c r="CD8" s="4">
        <v>36128</v>
      </c>
    </row>
    <row r="9" spans="2:82" ht="12.75">
      <c r="B9" s="1" t="s">
        <v>30</v>
      </c>
      <c r="C9" s="1" t="s">
        <v>33</v>
      </c>
      <c r="D9" s="4">
        <v>21702</v>
      </c>
      <c r="E9" s="4">
        <v>20585</v>
      </c>
      <c r="F9" s="4">
        <v>18860</v>
      </c>
      <c r="G9" s="4">
        <v>27561</v>
      </c>
      <c r="H9" s="4">
        <v>25820</v>
      </c>
      <c r="I9" s="4">
        <v>17337</v>
      </c>
      <c r="J9" s="4">
        <v>22868</v>
      </c>
      <c r="K9" s="4">
        <v>22099</v>
      </c>
      <c r="L9" s="4">
        <v>18263</v>
      </c>
      <c r="M9" s="4">
        <v>16839</v>
      </c>
      <c r="N9" s="4">
        <v>18744</v>
      </c>
      <c r="O9" s="4">
        <v>20202</v>
      </c>
      <c r="P9" s="4">
        <v>27085</v>
      </c>
      <c r="Q9" s="4">
        <v>25284</v>
      </c>
      <c r="R9" s="4">
        <v>24401</v>
      </c>
      <c r="S9" s="4">
        <v>33946</v>
      </c>
      <c r="T9" s="4">
        <v>30731</v>
      </c>
      <c r="U9" s="4">
        <v>23147</v>
      </c>
      <c r="V9" s="4">
        <v>27831</v>
      </c>
      <c r="W9" s="4">
        <v>26741</v>
      </c>
      <c r="X9" s="4">
        <v>24049</v>
      </c>
      <c r="Y9" s="4">
        <v>21354</v>
      </c>
      <c r="Z9" s="6">
        <v>25564</v>
      </c>
      <c r="AA9" s="6">
        <v>26381</v>
      </c>
      <c r="AB9" s="6">
        <v>32586</v>
      </c>
      <c r="AC9" s="1">
        <v>28681</v>
      </c>
      <c r="AD9" s="1">
        <v>35614</v>
      </c>
      <c r="AE9" s="1">
        <v>32875</v>
      </c>
      <c r="AF9" s="4">
        <v>31143</v>
      </c>
      <c r="AG9" s="4">
        <v>26994</v>
      </c>
      <c r="AH9" s="6">
        <v>30504</v>
      </c>
      <c r="AI9" s="7">
        <v>27015</v>
      </c>
      <c r="AJ9" s="7">
        <v>25690</v>
      </c>
      <c r="AK9" s="7">
        <v>20494</v>
      </c>
      <c r="AL9" s="1">
        <v>25977</v>
      </c>
      <c r="AM9" s="1">
        <v>24528</v>
      </c>
      <c r="AN9" s="1">
        <v>28047</v>
      </c>
      <c r="AO9" s="1">
        <v>26629</v>
      </c>
      <c r="AP9" s="1">
        <v>26520</v>
      </c>
      <c r="AQ9" s="1">
        <v>34809</v>
      </c>
      <c r="AR9" s="1">
        <v>29823</v>
      </c>
      <c r="AS9" s="1">
        <v>22244</v>
      </c>
      <c r="AT9" s="1">
        <v>23774</v>
      </c>
      <c r="AU9" s="1">
        <v>25819</v>
      </c>
      <c r="AV9" s="1">
        <v>21307</v>
      </c>
      <c r="AW9" s="1">
        <v>17932</v>
      </c>
      <c r="AX9" s="4">
        <v>21244</v>
      </c>
      <c r="AY9" s="4">
        <v>21176</v>
      </c>
      <c r="AZ9" s="4">
        <v>22907</v>
      </c>
      <c r="BA9" s="4">
        <v>24978</v>
      </c>
      <c r="BB9" s="4">
        <v>22631</v>
      </c>
      <c r="BC9" s="4">
        <v>24127</v>
      </c>
      <c r="BD9" s="4">
        <v>27165</v>
      </c>
      <c r="BE9" s="4">
        <v>17854</v>
      </c>
      <c r="BF9" s="4">
        <v>21319</v>
      </c>
      <c r="BG9" s="4">
        <v>23755</v>
      </c>
      <c r="BH9" s="4">
        <v>17393</v>
      </c>
      <c r="BI9" s="4">
        <v>16908</v>
      </c>
      <c r="BJ9" s="4">
        <v>20092</v>
      </c>
      <c r="BK9" s="4">
        <v>19012</v>
      </c>
      <c r="BL9" s="4">
        <v>23914</v>
      </c>
      <c r="BM9" s="4">
        <v>23928</v>
      </c>
      <c r="BN9" s="4">
        <v>20243</v>
      </c>
      <c r="BO9" s="4">
        <v>26492</v>
      </c>
      <c r="BP9" s="4">
        <v>27971</v>
      </c>
      <c r="BQ9" s="4">
        <v>18470</v>
      </c>
      <c r="BR9" s="4">
        <v>24810</v>
      </c>
      <c r="BS9" s="4">
        <v>24637</v>
      </c>
      <c r="BT9" s="4">
        <v>17828</v>
      </c>
      <c r="BU9" s="4">
        <v>17828</v>
      </c>
      <c r="BV9" s="4">
        <v>19159</v>
      </c>
      <c r="BW9" s="4">
        <v>21099</v>
      </c>
      <c r="BX9" s="4">
        <v>25838</v>
      </c>
      <c r="BY9" s="4">
        <v>25317</v>
      </c>
      <c r="BZ9" s="4">
        <v>21560</v>
      </c>
      <c r="CA9" s="4">
        <v>32265</v>
      </c>
      <c r="CB9" s="4">
        <v>30058</v>
      </c>
      <c r="CC9" s="4">
        <v>21473</v>
      </c>
      <c r="CD9" s="4">
        <v>27805</v>
      </c>
    </row>
    <row r="10" spans="2:82" ht="12.75">
      <c r="B10" s="1" t="s">
        <v>34</v>
      </c>
      <c r="C10" s="1" t="s">
        <v>35</v>
      </c>
      <c r="D10" s="4">
        <v>26714</v>
      </c>
      <c r="E10" s="4">
        <v>27738</v>
      </c>
      <c r="F10" s="4">
        <v>25907</v>
      </c>
      <c r="G10" s="4">
        <v>35424</v>
      </c>
      <c r="H10" s="4">
        <v>37374</v>
      </c>
      <c r="I10" s="4">
        <v>34533</v>
      </c>
      <c r="J10" s="4">
        <v>39698</v>
      </c>
      <c r="K10" s="4">
        <v>30563</v>
      </c>
      <c r="L10" s="4">
        <v>26539</v>
      </c>
      <c r="M10" s="4">
        <v>22609</v>
      </c>
      <c r="N10" s="4">
        <v>24430</v>
      </c>
      <c r="O10" s="4">
        <v>23254</v>
      </c>
      <c r="P10" s="4">
        <v>27097</v>
      </c>
      <c r="Q10" s="4">
        <v>25828</v>
      </c>
      <c r="R10" s="4">
        <v>26510</v>
      </c>
      <c r="S10" s="4">
        <v>33527</v>
      </c>
      <c r="T10" s="4">
        <v>37095</v>
      </c>
      <c r="U10" s="4">
        <v>34315</v>
      </c>
      <c r="V10" s="4">
        <v>39501</v>
      </c>
      <c r="W10" s="4">
        <v>37018</v>
      </c>
      <c r="X10" s="4">
        <v>26404</v>
      </c>
      <c r="Y10" s="4">
        <v>23052</v>
      </c>
      <c r="Z10" s="6">
        <v>18710</v>
      </c>
      <c r="AA10" s="6">
        <v>22246</v>
      </c>
      <c r="AB10" s="6">
        <v>26209</v>
      </c>
      <c r="AC10" s="1">
        <v>25338</v>
      </c>
      <c r="AD10" s="1">
        <v>28713</v>
      </c>
      <c r="AE10" s="1">
        <v>28262</v>
      </c>
      <c r="AF10" s="4">
        <v>42814</v>
      </c>
      <c r="AG10" s="4">
        <v>40868</v>
      </c>
      <c r="AH10" s="6">
        <v>32909</v>
      </c>
      <c r="AI10" s="7">
        <v>32319</v>
      </c>
      <c r="AJ10" s="7">
        <v>25997</v>
      </c>
      <c r="AK10" s="7">
        <v>21791</v>
      </c>
      <c r="AL10" s="1">
        <v>16693</v>
      </c>
      <c r="AM10" s="1">
        <v>18854</v>
      </c>
      <c r="AN10" s="1">
        <v>22543</v>
      </c>
      <c r="AO10" s="1">
        <v>19416</v>
      </c>
      <c r="AP10" s="1">
        <v>23162</v>
      </c>
      <c r="AQ10" s="1">
        <v>32986</v>
      </c>
      <c r="AR10" s="1">
        <v>31515</v>
      </c>
      <c r="AS10" s="1">
        <v>27740</v>
      </c>
      <c r="AT10" s="1">
        <v>26998</v>
      </c>
      <c r="AU10" s="1">
        <v>31925</v>
      </c>
      <c r="AV10" s="1">
        <v>26238</v>
      </c>
      <c r="AW10" s="1">
        <v>17500</v>
      </c>
      <c r="AX10" s="4">
        <v>17416</v>
      </c>
      <c r="AY10" s="4">
        <v>15060</v>
      </c>
      <c r="AZ10" s="4">
        <v>17156</v>
      </c>
      <c r="BA10" s="4">
        <v>19087</v>
      </c>
      <c r="BB10" s="4">
        <v>16589</v>
      </c>
      <c r="BC10" s="4">
        <v>22512</v>
      </c>
      <c r="BD10" s="4">
        <v>22265</v>
      </c>
      <c r="BE10" s="4">
        <v>24329</v>
      </c>
      <c r="BF10" s="4">
        <v>26280</v>
      </c>
      <c r="BG10" s="4">
        <v>34825</v>
      </c>
      <c r="BH10" s="4">
        <v>26778</v>
      </c>
      <c r="BI10" s="4">
        <v>19861</v>
      </c>
      <c r="BJ10" s="4">
        <v>11845</v>
      </c>
      <c r="BK10" s="4">
        <v>12896</v>
      </c>
      <c r="BL10" s="4">
        <v>17958</v>
      </c>
      <c r="BM10" s="4">
        <v>18097</v>
      </c>
      <c r="BN10" s="4">
        <v>15053</v>
      </c>
      <c r="BO10" s="4">
        <v>23358</v>
      </c>
      <c r="BP10" s="4">
        <v>24616</v>
      </c>
      <c r="BQ10" s="4">
        <v>21172</v>
      </c>
      <c r="BR10" s="4">
        <v>24507</v>
      </c>
      <c r="BS10" s="4">
        <v>27124</v>
      </c>
      <c r="BT10" s="4">
        <v>15351</v>
      </c>
      <c r="BU10" s="4">
        <v>14257</v>
      </c>
      <c r="BV10" s="4">
        <v>8938</v>
      </c>
      <c r="BW10" s="4">
        <v>11868</v>
      </c>
      <c r="BX10" s="4">
        <v>14173</v>
      </c>
      <c r="BY10" s="4">
        <v>14791</v>
      </c>
      <c r="BZ10" s="4">
        <v>12767</v>
      </c>
      <c r="CA10" s="4">
        <v>17969</v>
      </c>
      <c r="CB10" s="4">
        <v>16661</v>
      </c>
      <c r="CC10" s="4">
        <v>18506</v>
      </c>
      <c r="CD10" s="4">
        <v>21479</v>
      </c>
    </row>
    <row r="11" spans="2:82" ht="12.75">
      <c r="B11" s="1" t="s">
        <v>34</v>
      </c>
      <c r="C11" s="1" t="s">
        <v>36</v>
      </c>
      <c r="D11" s="4">
        <v>6155</v>
      </c>
      <c r="E11" s="4">
        <v>7496</v>
      </c>
      <c r="F11" s="4">
        <v>6777</v>
      </c>
      <c r="G11" s="4">
        <v>10592</v>
      </c>
      <c r="H11" s="4">
        <v>7904</v>
      </c>
      <c r="I11" s="4">
        <v>5826</v>
      </c>
      <c r="J11" s="4">
        <v>8677</v>
      </c>
      <c r="K11" s="4">
        <v>10738</v>
      </c>
      <c r="L11" s="4">
        <v>9242</v>
      </c>
      <c r="M11" s="4">
        <v>10237</v>
      </c>
      <c r="N11" s="4">
        <v>9290</v>
      </c>
      <c r="O11" s="4">
        <v>6851</v>
      </c>
      <c r="P11" s="4">
        <v>8042</v>
      </c>
      <c r="Q11" s="4">
        <v>9904</v>
      </c>
      <c r="R11" s="4">
        <v>7382</v>
      </c>
      <c r="S11" s="4">
        <v>10218</v>
      </c>
      <c r="T11" s="4">
        <v>9458</v>
      </c>
      <c r="U11" s="4">
        <v>8583</v>
      </c>
      <c r="V11" s="4">
        <v>11105</v>
      </c>
      <c r="W11" s="4">
        <v>11639</v>
      </c>
      <c r="X11" s="4">
        <v>10743</v>
      </c>
      <c r="Y11" s="4">
        <v>11893</v>
      </c>
      <c r="Z11" s="6">
        <v>8768</v>
      </c>
      <c r="AA11" s="6">
        <v>7364</v>
      </c>
      <c r="AB11" s="6">
        <v>9223</v>
      </c>
      <c r="AC11" s="1">
        <v>7727</v>
      </c>
      <c r="AD11" s="1">
        <v>9627</v>
      </c>
      <c r="AE11" s="1">
        <v>9736</v>
      </c>
      <c r="AF11" s="4">
        <v>10585</v>
      </c>
      <c r="AG11" s="4">
        <v>10211</v>
      </c>
      <c r="AH11" s="6">
        <v>10408</v>
      </c>
      <c r="AI11" s="7">
        <v>11288</v>
      </c>
      <c r="AJ11" s="7">
        <v>9840</v>
      </c>
      <c r="AK11" s="7">
        <v>8504</v>
      </c>
      <c r="AL11" s="1">
        <v>7222</v>
      </c>
      <c r="AM11" s="1">
        <v>6880</v>
      </c>
      <c r="AN11" s="1">
        <v>7472</v>
      </c>
      <c r="AO11" s="1">
        <v>7757</v>
      </c>
      <c r="AP11" s="1">
        <v>7945</v>
      </c>
      <c r="AQ11" s="1">
        <v>8979</v>
      </c>
      <c r="AR11" s="1">
        <v>7658</v>
      </c>
      <c r="AS11" s="1">
        <v>6577</v>
      </c>
      <c r="AT11" s="1">
        <v>6996</v>
      </c>
      <c r="AU11" s="1">
        <v>8224</v>
      </c>
      <c r="AV11" s="1">
        <v>6979</v>
      </c>
      <c r="AW11" s="1">
        <v>7779</v>
      </c>
      <c r="AX11" s="4">
        <v>5933</v>
      </c>
      <c r="AY11" s="4">
        <v>5803</v>
      </c>
      <c r="AZ11" s="4">
        <v>6074</v>
      </c>
      <c r="BA11" s="4">
        <v>6458</v>
      </c>
      <c r="BB11" s="4">
        <v>5555</v>
      </c>
      <c r="BC11" s="4">
        <v>6563</v>
      </c>
      <c r="BD11" s="4">
        <v>6586</v>
      </c>
      <c r="BE11" s="4">
        <v>5027</v>
      </c>
      <c r="BF11" s="4">
        <v>7008</v>
      </c>
      <c r="BG11" s="4">
        <v>6109</v>
      </c>
      <c r="BH11" s="4">
        <v>5016</v>
      </c>
      <c r="BI11" s="4">
        <v>5437</v>
      </c>
      <c r="BJ11" s="4">
        <v>4565</v>
      </c>
      <c r="BK11" s="4">
        <v>4610</v>
      </c>
      <c r="BL11" s="4">
        <v>5844</v>
      </c>
      <c r="BM11" s="4">
        <v>6369</v>
      </c>
      <c r="BN11" s="4">
        <v>5367</v>
      </c>
      <c r="BO11" s="4">
        <v>5838</v>
      </c>
      <c r="BP11" s="4">
        <v>7454</v>
      </c>
      <c r="BQ11" s="4">
        <v>5408</v>
      </c>
      <c r="BR11" s="4">
        <v>6705</v>
      </c>
      <c r="BS11" s="4">
        <v>5547</v>
      </c>
      <c r="BT11" s="4">
        <v>4151</v>
      </c>
      <c r="BU11" s="4">
        <v>4462</v>
      </c>
      <c r="BV11" s="4">
        <v>3891</v>
      </c>
      <c r="BW11" s="4">
        <v>4501</v>
      </c>
      <c r="BX11" s="4">
        <v>5085</v>
      </c>
      <c r="BY11" s="4">
        <v>5373</v>
      </c>
      <c r="BZ11" s="4">
        <v>4028</v>
      </c>
      <c r="CA11" s="4">
        <v>5579</v>
      </c>
      <c r="CB11" s="4">
        <v>6169</v>
      </c>
      <c r="CC11" s="4">
        <v>4811</v>
      </c>
      <c r="CD11" s="4">
        <v>5701</v>
      </c>
    </row>
    <row r="12" spans="1:82" ht="12.75">
      <c r="A12" s="2" t="s">
        <v>72</v>
      </c>
      <c r="B12" s="1" t="s">
        <v>26</v>
      </c>
      <c r="C12" s="1" t="s">
        <v>27</v>
      </c>
      <c r="D12" s="4">
        <v>7190</v>
      </c>
      <c r="E12" s="4">
        <v>6488</v>
      </c>
      <c r="F12" s="4">
        <v>5720</v>
      </c>
      <c r="G12" s="4">
        <v>7796</v>
      </c>
      <c r="H12" s="4">
        <v>6560</v>
      </c>
      <c r="I12" s="4">
        <v>6621</v>
      </c>
      <c r="J12" s="4">
        <v>8803</v>
      </c>
      <c r="K12" s="4">
        <v>7744</v>
      </c>
      <c r="L12" s="4">
        <v>6961</v>
      </c>
      <c r="M12" s="4">
        <v>5886</v>
      </c>
      <c r="N12" s="4">
        <v>7217</v>
      </c>
      <c r="O12" s="4">
        <v>7539</v>
      </c>
      <c r="P12" s="4">
        <v>9261</v>
      </c>
      <c r="Q12" s="4">
        <v>8510</v>
      </c>
      <c r="R12" s="4">
        <v>7969</v>
      </c>
      <c r="S12" s="4">
        <v>9009</v>
      </c>
      <c r="T12" s="4">
        <v>7296</v>
      </c>
      <c r="U12" s="4">
        <v>7277</v>
      </c>
      <c r="V12" s="4">
        <v>9267</v>
      </c>
      <c r="W12" s="4">
        <v>7435</v>
      </c>
      <c r="X12" s="4">
        <v>7078</v>
      </c>
      <c r="Y12" s="4">
        <v>6415</v>
      </c>
      <c r="Z12" s="6">
        <v>7782</v>
      </c>
      <c r="AA12" s="6">
        <v>7269</v>
      </c>
      <c r="AB12" s="6">
        <v>8703</v>
      </c>
      <c r="AC12" s="1">
        <v>7694</v>
      </c>
      <c r="AD12" s="1">
        <v>8893</v>
      </c>
      <c r="AE12" s="1">
        <v>8197</v>
      </c>
      <c r="AF12" s="4">
        <v>7711</v>
      </c>
      <c r="AG12" s="4">
        <v>8727</v>
      </c>
      <c r="AH12" s="6">
        <v>9978</v>
      </c>
      <c r="AI12" s="7">
        <v>8144</v>
      </c>
      <c r="AJ12" s="7">
        <v>7705</v>
      </c>
      <c r="AK12" s="7">
        <v>6323</v>
      </c>
      <c r="AL12" s="1">
        <v>8437</v>
      </c>
      <c r="AM12" s="1">
        <v>7683</v>
      </c>
      <c r="AN12" s="1">
        <v>7674</v>
      </c>
      <c r="AO12" s="1">
        <v>6595</v>
      </c>
      <c r="AP12" s="1">
        <v>7116</v>
      </c>
      <c r="AQ12" s="1">
        <v>7826</v>
      </c>
      <c r="AR12" s="1">
        <v>7129</v>
      </c>
      <c r="AS12" s="1">
        <v>6425</v>
      </c>
      <c r="AT12" s="1">
        <v>7205</v>
      </c>
      <c r="AU12" s="1">
        <v>7253</v>
      </c>
      <c r="AV12" s="1">
        <v>6278</v>
      </c>
      <c r="AW12" s="1">
        <v>4608</v>
      </c>
      <c r="AX12" s="4">
        <v>6462</v>
      </c>
      <c r="AY12" s="4">
        <v>6011</v>
      </c>
      <c r="AZ12" s="4">
        <v>6655</v>
      </c>
      <c r="BA12" s="4">
        <v>6766</v>
      </c>
      <c r="BB12" s="4">
        <v>5766</v>
      </c>
      <c r="BC12" s="4">
        <v>6130</v>
      </c>
      <c r="BD12" s="4">
        <v>6652</v>
      </c>
      <c r="BE12" s="4">
        <v>5636</v>
      </c>
      <c r="BF12" s="4">
        <v>7669</v>
      </c>
      <c r="BG12" s="4">
        <v>7541</v>
      </c>
      <c r="BH12" s="4">
        <v>5757</v>
      </c>
      <c r="BI12" s="4">
        <v>5131</v>
      </c>
      <c r="BJ12" s="4">
        <v>6978</v>
      </c>
      <c r="BK12" s="4">
        <v>6016</v>
      </c>
      <c r="BL12" s="4">
        <v>7386</v>
      </c>
      <c r="BM12" s="4">
        <v>6820</v>
      </c>
      <c r="BN12" s="4">
        <v>5956</v>
      </c>
      <c r="BO12" s="4">
        <v>6951</v>
      </c>
      <c r="BP12" s="4">
        <v>7369</v>
      </c>
      <c r="BQ12" s="4">
        <v>6064</v>
      </c>
      <c r="BR12" s="4">
        <v>8781</v>
      </c>
      <c r="BS12" s="4">
        <v>7126</v>
      </c>
      <c r="BT12" s="4">
        <v>5995</v>
      </c>
      <c r="BU12" s="4">
        <v>5520</v>
      </c>
      <c r="BV12" s="4">
        <v>7076</v>
      </c>
      <c r="BW12" s="4">
        <v>8421</v>
      </c>
      <c r="BX12" s="4">
        <v>7715</v>
      </c>
      <c r="BY12" s="4">
        <v>7666</v>
      </c>
      <c r="BZ12" s="4">
        <v>6598</v>
      </c>
      <c r="CA12" s="4">
        <v>9377</v>
      </c>
      <c r="CB12" s="4">
        <v>8241</v>
      </c>
      <c r="CC12" s="4">
        <v>7710</v>
      </c>
      <c r="CD12" s="4">
        <v>9953</v>
      </c>
    </row>
    <row r="13" spans="2:82" ht="12.75">
      <c r="B13" s="1" t="s">
        <v>26</v>
      </c>
      <c r="C13" s="1" t="s">
        <v>28</v>
      </c>
      <c r="D13" s="4">
        <v>474</v>
      </c>
      <c r="E13" s="4">
        <v>502</v>
      </c>
      <c r="F13" s="4">
        <v>632</v>
      </c>
      <c r="G13" s="4">
        <v>823</v>
      </c>
      <c r="H13" s="4">
        <v>740</v>
      </c>
      <c r="I13" s="4">
        <v>617</v>
      </c>
      <c r="J13" s="4">
        <v>862</v>
      </c>
      <c r="K13" s="4">
        <v>712</v>
      </c>
      <c r="L13" s="4">
        <v>521</v>
      </c>
      <c r="M13" s="4">
        <v>337</v>
      </c>
      <c r="N13" s="4">
        <v>389</v>
      </c>
      <c r="O13" s="4">
        <v>287</v>
      </c>
      <c r="P13" s="4">
        <v>511</v>
      </c>
      <c r="Q13" s="4">
        <v>743</v>
      </c>
      <c r="R13" s="4">
        <v>509</v>
      </c>
      <c r="S13" s="4">
        <v>803</v>
      </c>
      <c r="T13" s="4">
        <v>827</v>
      </c>
      <c r="U13" s="4">
        <v>500</v>
      </c>
      <c r="V13" s="4">
        <v>520</v>
      </c>
      <c r="W13" s="4">
        <v>510</v>
      </c>
      <c r="X13" s="4">
        <v>313</v>
      </c>
      <c r="Y13" s="4">
        <v>386</v>
      </c>
      <c r="Z13" s="6">
        <v>180</v>
      </c>
      <c r="AA13" s="6">
        <v>303</v>
      </c>
      <c r="AB13" s="6">
        <v>485</v>
      </c>
      <c r="AC13" s="1">
        <v>529</v>
      </c>
      <c r="AD13" s="1">
        <v>763</v>
      </c>
      <c r="AE13" s="1">
        <v>1082</v>
      </c>
      <c r="AF13" s="4">
        <v>886</v>
      </c>
      <c r="AG13" s="4">
        <v>562</v>
      </c>
      <c r="AH13" s="6">
        <v>602</v>
      </c>
      <c r="AI13" s="7">
        <v>682</v>
      </c>
      <c r="AJ13" s="7">
        <v>386</v>
      </c>
      <c r="AK13" s="7">
        <v>415</v>
      </c>
      <c r="AL13" s="1">
        <v>269</v>
      </c>
      <c r="AM13" s="1">
        <v>278</v>
      </c>
      <c r="AN13" s="1">
        <v>438</v>
      </c>
      <c r="AO13" s="1">
        <v>612</v>
      </c>
      <c r="AP13" s="1">
        <v>721</v>
      </c>
      <c r="AQ13" s="1">
        <v>1092</v>
      </c>
      <c r="AR13" s="1">
        <v>826</v>
      </c>
      <c r="AS13" s="1">
        <v>745</v>
      </c>
      <c r="AT13" s="1">
        <v>721</v>
      </c>
      <c r="AU13" s="1">
        <v>581</v>
      </c>
      <c r="AV13" s="1">
        <v>379</v>
      </c>
      <c r="AW13" s="1">
        <v>378</v>
      </c>
      <c r="AX13" s="4">
        <v>426</v>
      </c>
      <c r="AY13" s="4">
        <v>617</v>
      </c>
      <c r="AZ13" s="4">
        <v>695</v>
      </c>
      <c r="BA13" s="4">
        <v>753</v>
      </c>
      <c r="BB13" s="4">
        <v>1033</v>
      </c>
      <c r="BC13" s="4">
        <v>871</v>
      </c>
      <c r="BD13" s="4">
        <v>1137</v>
      </c>
      <c r="BE13" s="4">
        <v>621</v>
      </c>
      <c r="BF13" s="4">
        <v>709</v>
      </c>
      <c r="BG13" s="4">
        <v>729</v>
      </c>
      <c r="BH13" s="4">
        <v>461</v>
      </c>
      <c r="BI13" s="4">
        <v>380</v>
      </c>
      <c r="BJ13" s="4">
        <v>357</v>
      </c>
      <c r="BK13" s="4">
        <v>458</v>
      </c>
      <c r="BL13" s="4">
        <v>691</v>
      </c>
      <c r="BM13" s="4">
        <v>808</v>
      </c>
      <c r="BN13" s="4">
        <v>637</v>
      </c>
      <c r="BO13" s="4">
        <v>1046</v>
      </c>
      <c r="BP13" s="4">
        <v>731</v>
      </c>
      <c r="BQ13" s="4">
        <v>510</v>
      </c>
      <c r="BR13" s="4">
        <v>557</v>
      </c>
      <c r="BS13" s="4">
        <v>556</v>
      </c>
      <c r="BT13" s="4">
        <v>239</v>
      </c>
      <c r="BU13" s="4">
        <v>180</v>
      </c>
      <c r="BV13" s="4">
        <v>273</v>
      </c>
      <c r="BW13" s="4">
        <v>289</v>
      </c>
      <c r="BX13" s="4">
        <v>377</v>
      </c>
      <c r="BY13" s="4">
        <v>601</v>
      </c>
      <c r="BZ13" s="4">
        <v>594</v>
      </c>
      <c r="CA13" s="4">
        <v>852</v>
      </c>
      <c r="CB13" s="4">
        <v>650</v>
      </c>
      <c r="CC13" s="4">
        <v>517</v>
      </c>
      <c r="CD13" s="4">
        <v>627</v>
      </c>
    </row>
    <row r="14" spans="2:82" ht="12.75">
      <c r="B14" s="1" t="s">
        <v>26</v>
      </c>
      <c r="C14" s="1" t="s">
        <v>29</v>
      </c>
      <c r="D14" s="4">
        <v>1525</v>
      </c>
      <c r="E14" s="4">
        <v>1040</v>
      </c>
      <c r="F14" s="4">
        <v>1278</v>
      </c>
      <c r="G14" s="4">
        <v>2126</v>
      </c>
      <c r="H14" s="4">
        <v>1601</v>
      </c>
      <c r="I14" s="4">
        <v>1536</v>
      </c>
      <c r="J14" s="4">
        <v>2648</v>
      </c>
      <c r="K14" s="4">
        <v>2321</v>
      </c>
      <c r="L14" s="4">
        <v>1748</v>
      </c>
      <c r="M14" s="4">
        <v>1516</v>
      </c>
      <c r="N14" s="4">
        <v>1803</v>
      </c>
      <c r="O14" s="4">
        <v>1992</v>
      </c>
      <c r="P14" s="4">
        <v>2486</v>
      </c>
      <c r="Q14" s="4">
        <v>1538</v>
      </c>
      <c r="R14" s="4">
        <v>1250</v>
      </c>
      <c r="S14" s="4">
        <v>1477</v>
      </c>
      <c r="T14" s="4">
        <v>1172</v>
      </c>
      <c r="U14" s="4">
        <v>1085</v>
      </c>
      <c r="V14" s="4">
        <v>1484</v>
      </c>
      <c r="W14" s="4">
        <v>1190</v>
      </c>
      <c r="X14" s="4">
        <v>861</v>
      </c>
      <c r="Y14" s="4">
        <v>888</v>
      </c>
      <c r="Z14" s="6">
        <v>1490</v>
      </c>
      <c r="AA14" s="6">
        <v>1528</v>
      </c>
      <c r="AB14" s="6">
        <v>1667</v>
      </c>
      <c r="AC14" s="1">
        <v>1291</v>
      </c>
      <c r="AD14" s="1">
        <v>1199</v>
      </c>
      <c r="AE14" s="1">
        <v>1366</v>
      </c>
      <c r="AF14" s="4">
        <v>1227</v>
      </c>
      <c r="AG14" s="4">
        <v>1466</v>
      </c>
      <c r="AH14" s="6">
        <v>2064</v>
      </c>
      <c r="AI14" s="7">
        <v>1749</v>
      </c>
      <c r="AJ14" s="7">
        <v>1436</v>
      </c>
      <c r="AK14" s="7">
        <v>1079</v>
      </c>
      <c r="AL14" s="1">
        <v>1641</v>
      </c>
      <c r="AM14" s="1">
        <v>1745</v>
      </c>
      <c r="AN14" s="1">
        <v>1837</v>
      </c>
      <c r="AO14" s="1">
        <v>1177</v>
      </c>
      <c r="AP14" s="1">
        <v>1031</v>
      </c>
      <c r="AQ14" s="1">
        <v>1547</v>
      </c>
      <c r="AR14" s="1">
        <v>2099</v>
      </c>
      <c r="AS14" s="1">
        <v>2440</v>
      </c>
      <c r="AT14" s="1">
        <v>2135</v>
      </c>
      <c r="AU14" s="1">
        <v>2250</v>
      </c>
      <c r="AV14" s="1">
        <v>1356</v>
      </c>
      <c r="AW14" s="1">
        <v>1054</v>
      </c>
      <c r="AX14" s="4">
        <v>1369</v>
      </c>
      <c r="AY14" s="4">
        <v>1514</v>
      </c>
      <c r="AZ14" s="4">
        <v>1423</v>
      </c>
      <c r="BA14" s="4">
        <v>1283</v>
      </c>
      <c r="BB14" s="4">
        <v>1345</v>
      </c>
      <c r="BC14" s="4">
        <v>1244</v>
      </c>
      <c r="BD14" s="4">
        <v>1730</v>
      </c>
      <c r="BE14" s="4">
        <v>1483</v>
      </c>
      <c r="BF14" s="4">
        <v>2675</v>
      </c>
      <c r="BG14" s="4">
        <v>2621</v>
      </c>
      <c r="BH14" s="4">
        <v>2746</v>
      </c>
      <c r="BI14" s="4">
        <v>1678</v>
      </c>
      <c r="BJ14" s="4">
        <v>2248</v>
      </c>
      <c r="BK14" s="4">
        <v>1772</v>
      </c>
      <c r="BL14" s="4">
        <v>2542</v>
      </c>
      <c r="BM14" s="4">
        <v>2106</v>
      </c>
      <c r="BN14" s="4">
        <v>1183</v>
      </c>
      <c r="BO14" s="4">
        <v>1549</v>
      </c>
      <c r="BP14" s="4">
        <v>1873</v>
      </c>
      <c r="BQ14" s="4">
        <v>1672</v>
      </c>
      <c r="BR14" s="4">
        <v>2496</v>
      </c>
      <c r="BS14" s="4">
        <v>2261</v>
      </c>
      <c r="BT14" s="4">
        <v>1643</v>
      </c>
      <c r="BU14" s="4">
        <v>1571</v>
      </c>
      <c r="BV14" s="4">
        <v>3004</v>
      </c>
      <c r="BW14" s="4">
        <v>2422</v>
      </c>
      <c r="BX14" s="4">
        <v>2464</v>
      </c>
      <c r="BY14" s="4">
        <v>1859</v>
      </c>
      <c r="BZ14" s="4">
        <v>1366</v>
      </c>
      <c r="CA14" s="4">
        <v>1796</v>
      </c>
      <c r="CB14" s="4">
        <v>2076</v>
      </c>
      <c r="CC14" s="4">
        <v>1767</v>
      </c>
      <c r="CD14" s="4">
        <v>2887</v>
      </c>
    </row>
    <row r="15" spans="2:82" ht="12.75">
      <c r="B15" s="1" t="s">
        <v>30</v>
      </c>
      <c r="C15" s="1" t="s">
        <v>31</v>
      </c>
      <c r="D15" s="4">
        <v>5205</v>
      </c>
      <c r="E15" s="4">
        <v>4975</v>
      </c>
      <c r="F15" s="4">
        <v>3848</v>
      </c>
      <c r="G15" s="4">
        <v>3742</v>
      </c>
      <c r="H15" s="4">
        <v>2815</v>
      </c>
      <c r="I15" s="4">
        <v>2350</v>
      </c>
      <c r="J15" s="4">
        <v>3767</v>
      </c>
      <c r="K15" s="4">
        <v>3362</v>
      </c>
      <c r="L15" s="4">
        <v>2794</v>
      </c>
      <c r="M15" s="4">
        <v>3029</v>
      </c>
      <c r="N15" s="4">
        <v>3373</v>
      </c>
      <c r="O15" s="4">
        <v>4287</v>
      </c>
      <c r="P15" s="4">
        <v>5974</v>
      </c>
      <c r="Q15" s="4">
        <v>5474</v>
      </c>
      <c r="R15" s="4">
        <v>5249</v>
      </c>
      <c r="S15" s="4">
        <v>5032</v>
      </c>
      <c r="T15" s="4">
        <v>4279</v>
      </c>
      <c r="U15" s="4">
        <v>3164</v>
      </c>
      <c r="V15" s="4">
        <v>4569</v>
      </c>
      <c r="W15" s="4">
        <v>4442</v>
      </c>
      <c r="X15" s="4">
        <v>2932</v>
      </c>
      <c r="Y15" s="4">
        <v>3214</v>
      </c>
      <c r="Z15" s="6">
        <v>5538</v>
      </c>
      <c r="AA15" s="6">
        <v>5714</v>
      </c>
      <c r="AB15" s="6">
        <v>6045</v>
      </c>
      <c r="AC15" s="1">
        <v>5334</v>
      </c>
      <c r="AD15" s="1">
        <v>5716</v>
      </c>
      <c r="AE15" s="1">
        <v>4540</v>
      </c>
      <c r="AF15" s="4">
        <v>3866</v>
      </c>
      <c r="AG15" s="4">
        <v>3445</v>
      </c>
      <c r="AH15" s="6">
        <v>4574</v>
      </c>
      <c r="AI15" s="7">
        <v>4367</v>
      </c>
      <c r="AJ15" s="7">
        <v>3971</v>
      </c>
      <c r="AK15" s="7">
        <v>5870</v>
      </c>
      <c r="AL15" s="1">
        <v>5130</v>
      </c>
      <c r="AM15" s="1">
        <v>5736</v>
      </c>
      <c r="AN15" s="1">
        <v>7776</v>
      </c>
      <c r="AO15" s="1">
        <v>5584</v>
      </c>
      <c r="AP15" s="1">
        <v>5550</v>
      </c>
      <c r="AQ15" s="1">
        <v>5413</v>
      </c>
      <c r="AR15" s="1">
        <v>4122</v>
      </c>
      <c r="AS15" s="1">
        <v>2709</v>
      </c>
      <c r="AT15" s="1">
        <v>3481</v>
      </c>
      <c r="AU15" s="1">
        <v>3878</v>
      </c>
      <c r="AV15" s="1">
        <v>3003</v>
      </c>
      <c r="AW15" s="1">
        <v>3529</v>
      </c>
      <c r="AX15" s="4">
        <v>4525</v>
      </c>
      <c r="AY15" s="4">
        <v>4315</v>
      </c>
      <c r="AZ15" s="4">
        <v>4809</v>
      </c>
      <c r="BA15" s="4">
        <v>5080</v>
      </c>
      <c r="BB15" s="4">
        <v>4614</v>
      </c>
      <c r="BC15" s="4">
        <v>2900</v>
      </c>
      <c r="BD15" s="4">
        <v>2492</v>
      </c>
      <c r="BE15" s="4">
        <v>1757</v>
      </c>
      <c r="BF15" s="4">
        <v>2953</v>
      </c>
      <c r="BG15" s="4">
        <v>2374</v>
      </c>
      <c r="BH15" s="4">
        <v>1993</v>
      </c>
      <c r="BI15" s="4">
        <v>2252</v>
      </c>
      <c r="BJ15" s="4">
        <v>3325</v>
      </c>
      <c r="BK15" s="4">
        <v>3076</v>
      </c>
      <c r="BL15" s="4">
        <v>4334</v>
      </c>
      <c r="BM15" s="4">
        <v>4418</v>
      </c>
      <c r="BN15" s="4">
        <v>3233</v>
      </c>
      <c r="BO15" s="4">
        <v>2668</v>
      </c>
      <c r="BP15" s="4">
        <v>2132</v>
      </c>
      <c r="BQ15" s="4">
        <v>1494</v>
      </c>
      <c r="BR15" s="4">
        <v>2403</v>
      </c>
      <c r="BS15" s="4">
        <v>2335</v>
      </c>
      <c r="BT15" s="4">
        <v>1602</v>
      </c>
      <c r="BU15" s="4">
        <v>1957</v>
      </c>
      <c r="BV15" s="4">
        <v>3068</v>
      </c>
      <c r="BW15" s="4">
        <v>3490</v>
      </c>
      <c r="BX15" s="4">
        <v>4850</v>
      </c>
      <c r="BY15" s="4">
        <v>4762</v>
      </c>
      <c r="BZ15" s="4">
        <v>3326</v>
      </c>
      <c r="CA15" s="4">
        <v>3129</v>
      </c>
      <c r="CB15" s="4">
        <v>2319</v>
      </c>
      <c r="CC15" s="4">
        <v>1857</v>
      </c>
      <c r="CD15" s="4">
        <v>3070</v>
      </c>
    </row>
    <row r="16" spans="2:82" ht="12.75">
      <c r="B16" s="1" t="s">
        <v>30</v>
      </c>
      <c r="C16" s="1" t="s">
        <v>32</v>
      </c>
      <c r="D16" s="4">
        <v>3893</v>
      </c>
      <c r="E16" s="4">
        <v>4278</v>
      </c>
      <c r="F16" s="4">
        <v>4256</v>
      </c>
      <c r="G16" s="4">
        <v>6456</v>
      </c>
      <c r="H16" s="4">
        <v>5221</v>
      </c>
      <c r="I16" s="4">
        <v>3939</v>
      </c>
      <c r="J16" s="4">
        <v>4507</v>
      </c>
      <c r="K16" s="4">
        <v>3541</v>
      </c>
      <c r="L16" s="4">
        <v>3134</v>
      </c>
      <c r="M16" s="4">
        <v>2341</v>
      </c>
      <c r="N16" s="4">
        <v>3027</v>
      </c>
      <c r="O16" s="4">
        <v>2942</v>
      </c>
      <c r="P16" s="4">
        <v>4353</v>
      </c>
      <c r="Q16" s="4">
        <v>4328</v>
      </c>
      <c r="R16" s="4">
        <v>4293</v>
      </c>
      <c r="S16" s="4">
        <v>6702</v>
      </c>
      <c r="T16" s="4">
        <v>6267</v>
      </c>
      <c r="U16" s="4">
        <v>5070</v>
      </c>
      <c r="V16" s="4">
        <v>4805</v>
      </c>
      <c r="W16" s="4">
        <v>3829</v>
      </c>
      <c r="X16" s="4">
        <v>3294</v>
      </c>
      <c r="Y16" s="4">
        <v>2654</v>
      </c>
      <c r="Z16" s="6">
        <v>2973</v>
      </c>
      <c r="AA16" s="6">
        <v>3326</v>
      </c>
      <c r="AB16" s="6">
        <v>4167</v>
      </c>
      <c r="AC16" s="1">
        <v>4628</v>
      </c>
      <c r="AD16" s="1">
        <v>6502</v>
      </c>
      <c r="AE16" s="1">
        <v>6926</v>
      </c>
      <c r="AF16" s="4">
        <v>5473</v>
      </c>
      <c r="AG16" s="4">
        <v>4439</v>
      </c>
      <c r="AH16" s="6">
        <v>5212</v>
      </c>
      <c r="AI16" s="7">
        <v>3628</v>
      </c>
      <c r="AJ16" s="7">
        <v>3496</v>
      </c>
      <c r="AK16" s="7">
        <v>2467</v>
      </c>
      <c r="AL16" s="1">
        <v>3127</v>
      </c>
      <c r="AM16" s="1">
        <v>3332</v>
      </c>
      <c r="AN16" s="1">
        <v>4156</v>
      </c>
      <c r="AO16" s="1">
        <v>3646</v>
      </c>
      <c r="AP16" s="1">
        <v>4607</v>
      </c>
      <c r="AQ16" s="1">
        <v>6576</v>
      </c>
      <c r="AR16" s="1">
        <v>6152</v>
      </c>
      <c r="AS16" s="1">
        <v>3951</v>
      </c>
      <c r="AT16" s="1">
        <v>3409</v>
      </c>
      <c r="AU16" s="1">
        <v>3487</v>
      </c>
      <c r="AV16" s="1">
        <v>2956</v>
      </c>
      <c r="AW16" s="1">
        <v>2201</v>
      </c>
      <c r="AX16" s="4">
        <v>2653</v>
      </c>
      <c r="AY16" s="4">
        <v>2820</v>
      </c>
      <c r="AZ16" s="4">
        <v>3522</v>
      </c>
      <c r="BA16" s="4">
        <v>3444</v>
      </c>
      <c r="BB16" s="4">
        <v>3761</v>
      </c>
      <c r="BC16" s="4">
        <v>4433</v>
      </c>
      <c r="BD16" s="4">
        <v>4933</v>
      </c>
      <c r="BE16" s="4">
        <v>3114</v>
      </c>
      <c r="BF16" s="4">
        <v>3875</v>
      </c>
      <c r="BG16" s="4">
        <v>3854</v>
      </c>
      <c r="BH16" s="4">
        <v>2611</v>
      </c>
      <c r="BI16" s="4">
        <v>2058</v>
      </c>
      <c r="BJ16" s="4">
        <v>2457</v>
      </c>
      <c r="BK16" s="4">
        <v>2499</v>
      </c>
      <c r="BL16" s="4">
        <v>2982</v>
      </c>
      <c r="BM16" s="4">
        <v>3653</v>
      </c>
      <c r="BN16" s="4">
        <v>3474</v>
      </c>
      <c r="BO16" s="4">
        <v>4668</v>
      </c>
      <c r="BP16" s="4">
        <v>4232</v>
      </c>
      <c r="BQ16" s="4">
        <v>2723</v>
      </c>
      <c r="BR16" s="4">
        <v>3540</v>
      </c>
      <c r="BS16" s="4">
        <v>2923</v>
      </c>
      <c r="BT16" s="4">
        <v>2395</v>
      </c>
      <c r="BU16" s="4">
        <v>1889</v>
      </c>
      <c r="BV16" s="4">
        <v>2210</v>
      </c>
      <c r="BW16" s="4">
        <v>2514</v>
      </c>
      <c r="BX16" s="4">
        <v>3938</v>
      </c>
      <c r="BY16" s="4">
        <v>3316</v>
      </c>
      <c r="BZ16" s="4">
        <v>3014</v>
      </c>
      <c r="CA16" s="4">
        <v>4854</v>
      </c>
      <c r="CB16" s="4">
        <v>4367</v>
      </c>
      <c r="CC16" s="4">
        <v>3135</v>
      </c>
      <c r="CD16" s="4">
        <v>3530</v>
      </c>
    </row>
    <row r="17" spans="2:82" ht="12.75">
      <c r="B17" s="1" t="s">
        <v>30</v>
      </c>
      <c r="C17" s="1" t="s">
        <v>33</v>
      </c>
      <c r="D17" s="4">
        <v>1776</v>
      </c>
      <c r="E17" s="4">
        <v>1690</v>
      </c>
      <c r="F17" s="4">
        <v>1487</v>
      </c>
      <c r="G17" s="4">
        <v>2160</v>
      </c>
      <c r="H17" s="4">
        <v>2083</v>
      </c>
      <c r="I17" s="4">
        <v>1447</v>
      </c>
      <c r="J17" s="4">
        <v>1860</v>
      </c>
      <c r="K17" s="4">
        <v>1861</v>
      </c>
      <c r="L17" s="4">
        <v>1406</v>
      </c>
      <c r="M17" s="4">
        <v>1349</v>
      </c>
      <c r="N17" s="4">
        <v>1542</v>
      </c>
      <c r="O17" s="4">
        <v>1629</v>
      </c>
      <c r="P17" s="4">
        <v>2233</v>
      </c>
      <c r="Q17" s="4">
        <v>2084</v>
      </c>
      <c r="R17" s="4">
        <v>2020</v>
      </c>
      <c r="S17" s="4">
        <v>2924</v>
      </c>
      <c r="T17" s="4">
        <v>2294</v>
      </c>
      <c r="U17" s="4">
        <v>2046</v>
      </c>
      <c r="V17" s="4">
        <v>2210</v>
      </c>
      <c r="W17" s="4">
        <v>1950</v>
      </c>
      <c r="X17" s="4">
        <v>1893</v>
      </c>
      <c r="Y17" s="4">
        <v>1505</v>
      </c>
      <c r="Z17" s="6">
        <v>2023</v>
      </c>
      <c r="AA17" s="6">
        <v>2235</v>
      </c>
      <c r="AB17" s="6">
        <v>2556</v>
      </c>
      <c r="AC17" s="1">
        <v>2414</v>
      </c>
      <c r="AD17" s="1">
        <v>3101</v>
      </c>
      <c r="AE17" s="1">
        <v>3068</v>
      </c>
      <c r="AF17" s="4">
        <v>1712</v>
      </c>
      <c r="AG17" s="4">
        <v>1490</v>
      </c>
      <c r="AH17" s="6">
        <v>2640</v>
      </c>
      <c r="AI17" s="7">
        <v>2342</v>
      </c>
      <c r="AJ17" s="7">
        <v>2351</v>
      </c>
      <c r="AK17" s="7">
        <v>1645</v>
      </c>
      <c r="AL17" s="1">
        <v>2163</v>
      </c>
      <c r="AM17" s="1">
        <v>2086</v>
      </c>
      <c r="AN17" s="1">
        <v>2297</v>
      </c>
      <c r="AO17" s="1">
        <v>2469</v>
      </c>
      <c r="AP17" s="1">
        <v>2078</v>
      </c>
      <c r="AQ17" s="1">
        <v>2937</v>
      </c>
      <c r="AR17" s="1">
        <v>2473</v>
      </c>
      <c r="AS17" s="1">
        <v>1887</v>
      </c>
      <c r="AT17" s="1">
        <v>2062</v>
      </c>
      <c r="AU17" s="1">
        <v>2217</v>
      </c>
      <c r="AV17" s="1">
        <v>2117</v>
      </c>
      <c r="AW17" s="1">
        <v>1500</v>
      </c>
      <c r="AX17" s="4">
        <v>1805</v>
      </c>
      <c r="AY17" s="4">
        <v>2142</v>
      </c>
      <c r="AZ17" s="4">
        <v>1953</v>
      </c>
      <c r="BA17" s="4">
        <v>2232</v>
      </c>
      <c r="BB17" s="4">
        <v>1771</v>
      </c>
      <c r="BC17" s="4">
        <v>1910</v>
      </c>
      <c r="BD17" s="4">
        <v>2084</v>
      </c>
      <c r="BE17" s="4">
        <v>1469</v>
      </c>
      <c r="BF17" s="4">
        <v>1653</v>
      </c>
      <c r="BG17" s="4">
        <v>2027</v>
      </c>
      <c r="BH17" s="4">
        <v>1347</v>
      </c>
      <c r="BI17" s="4">
        <v>1149</v>
      </c>
      <c r="BJ17" s="4">
        <v>1533</v>
      </c>
      <c r="BK17" s="4">
        <v>1701</v>
      </c>
      <c r="BL17" s="4">
        <v>1963</v>
      </c>
      <c r="BM17" s="4">
        <v>1974</v>
      </c>
      <c r="BN17" s="4">
        <v>1920</v>
      </c>
      <c r="BO17" s="4">
        <v>2112</v>
      </c>
      <c r="BP17" s="4">
        <v>1910</v>
      </c>
      <c r="BQ17" s="4">
        <v>1562</v>
      </c>
      <c r="BR17" s="4">
        <v>2004</v>
      </c>
      <c r="BS17" s="4">
        <v>1645</v>
      </c>
      <c r="BT17" s="4">
        <v>1184</v>
      </c>
      <c r="BU17" s="4">
        <v>1363</v>
      </c>
      <c r="BV17" s="4">
        <v>1659</v>
      </c>
      <c r="BW17" s="4">
        <v>1781</v>
      </c>
      <c r="BX17" s="4">
        <v>1948</v>
      </c>
      <c r="BY17" s="4">
        <v>2223</v>
      </c>
      <c r="BZ17" s="4">
        <v>1783</v>
      </c>
      <c r="CA17" s="4">
        <v>2984</v>
      </c>
      <c r="CB17" s="4">
        <v>2658</v>
      </c>
      <c r="CC17" s="4">
        <v>1899</v>
      </c>
      <c r="CD17" s="4">
        <v>2415</v>
      </c>
    </row>
    <row r="18" spans="2:82" ht="12.75">
      <c r="B18" s="1" t="s">
        <v>34</v>
      </c>
      <c r="C18" s="1" t="s">
        <v>35</v>
      </c>
      <c r="D18" s="4">
        <v>1396</v>
      </c>
      <c r="E18" s="4">
        <v>3008</v>
      </c>
      <c r="F18" s="4">
        <v>1943</v>
      </c>
      <c r="G18" s="4">
        <v>2247</v>
      </c>
      <c r="H18" s="4">
        <v>2618</v>
      </c>
      <c r="I18" s="4">
        <v>2469</v>
      </c>
      <c r="J18" s="4">
        <v>1952</v>
      </c>
      <c r="K18" s="4">
        <v>1839</v>
      </c>
      <c r="L18" s="4">
        <v>1394</v>
      </c>
      <c r="M18" s="4">
        <v>2179</v>
      </c>
      <c r="N18" s="4">
        <v>2599</v>
      </c>
      <c r="O18" s="4">
        <v>1129</v>
      </c>
      <c r="P18" s="4">
        <v>1728</v>
      </c>
      <c r="Q18" s="4">
        <v>1537</v>
      </c>
      <c r="R18" s="4">
        <v>1191</v>
      </c>
      <c r="S18" s="4">
        <v>2902</v>
      </c>
      <c r="T18" s="4">
        <v>1675</v>
      </c>
      <c r="U18" s="4">
        <v>1921</v>
      </c>
      <c r="V18" s="4">
        <v>3068</v>
      </c>
      <c r="W18" s="4">
        <v>2322</v>
      </c>
      <c r="X18" s="4">
        <v>2499</v>
      </c>
      <c r="Y18" s="4">
        <v>2656</v>
      </c>
      <c r="Z18" s="6">
        <v>1653</v>
      </c>
      <c r="AA18" s="6">
        <v>979</v>
      </c>
      <c r="AB18" s="6">
        <v>1800</v>
      </c>
      <c r="AC18" s="1">
        <v>1978</v>
      </c>
      <c r="AD18" s="1">
        <v>2722</v>
      </c>
      <c r="AE18" s="1">
        <v>2459</v>
      </c>
      <c r="AF18" s="4">
        <v>3800</v>
      </c>
      <c r="AG18" s="4">
        <v>2607</v>
      </c>
      <c r="AH18" s="6">
        <v>2272</v>
      </c>
      <c r="AI18" s="7">
        <v>1973</v>
      </c>
      <c r="AJ18" s="7">
        <v>3246</v>
      </c>
      <c r="AK18" s="7">
        <v>1328</v>
      </c>
      <c r="AL18" s="1">
        <v>1260</v>
      </c>
      <c r="AM18" s="1">
        <v>1609</v>
      </c>
      <c r="AN18" s="1">
        <v>2557</v>
      </c>
      <c r="AO18" s="1">
        <v>1459</v>
      </c>
      <c r="AP18" s="1">
        <v>1144</v>
      </c>
      <c r="AQ18" s="1">
        <v>2271</v>
      </c>
      <c r="AR18" s="1">
        <v>1684</v>
      </c>
      <c r="AS18" s="1">
        <v>1619</v>
      </c>
      <c r="AT18" s="1">
        <v>1319</v>
      </c>
      <c r="AU18" s="1">
        <v>1526</v>
      </c>
      <c r="AV18" s="1">
        <v>1081</v>
      </c>
      <c r="AW18" s="1">
        <v>1532</v>
      </c>
      <c r="AX18" s="4">
        <v>1311</v>
      </c>
      <c r="AY18" s="4">
        <v>577</v>
      </c>
      <c r="AZ18" s="4">
        <v>1021</v>
      </c>
      <c r="BA18" s="4">
        <v>1246</v>
      </c>
      <c r="BB18" s="4">
        <v>966</v>
      </c>
      <c r="BC18" s="4">
        <v>1037</v>
      </c>
      <c r="BD18" s="4">
        <v>1199</v>
      </c>
      <c r="BE18" s="4">
        <v>1046</v>
      </c>
      <c r="BF18" s="4">
        <v>1294</v>
      </c>
      <c r="BG18" s="4">
        <v>1559</v>
      </c>
      <c r="BH18" s="4">
        <v>1065</v>
      </c>
      <c r="BI18" s="4">
        <v>1080</v>
      </c>
      <c r="BJ18" s="4">
        <v>758</v>
      </c>
      <c r="BK18" s="4">
        <v>1102</v>
      </c>
      <c r="BL18" s="4">
        <v>881</v>
      </c>
      <c r="BM18" s="4">
        <v>1184</v>
      </c>
      <c r="BN18" s="4">
        <v>753</v>
      </c>
      <c r="BO18" s="4">
        <v>1002</v>
      </c>
      <c r="BP18" s="4">
        <v>1897</v>
      </c>
      <c r="BQ18" s="4">
        <v>950</v>
      </c>
      <c r="BR18" s="4">
        <v>997</v>
      </c>
      <c r="BS18" s="4">
        <v>952</v>
      </c>
      <c r="BT18" s="4">
        <v>718</v>
      </c>
      <c r="BU18" s="4">
        <v>984</v>
      </c>
      <c r="BV18" s="4">
        <v>615</v>
      </c>
      <c r="BW18" s="4">
        <v>743</v>
      </c>
      <c r="BX18" s="4">
        <v>867</v>
      </c>
      <c r="BY18" s="4">
        <v>878</v>
      </c>
      <c r="BZ18" s="4">
        <v>652</v>
      </c>
      <c r="CA18" s="4">
        <v>1144</v>
      </c>
      <c r="CB18" s="4">
        <v>1226</v>
      </c>
      <c r="CC18" s="4">
        <v>1124</v>
      </c>
      <c r="CD18" s="4">
        <v>1074</v>
      </c>
    </row>
    <row r="19" spans="2:82" ht="12.75">
      <c r="B19" s="1" t="s">
        <v>34</v>
      </c>
      <c r="C19" s="1" t="s">
        <v>36</v>
      </c>
      <c r="D19" s="4">
        <v>685</v>
      </c>
      <c r="E19" s="4">
        <v>697</v>
      </c>
      <c r="F19" s="4">
        <v>584</v>
      </c>
      <c r="G19" s="4">
        <v>636</v>
      </c>
      <c r="H19" s="4">
        <v>524</v>
      </c>
      <c r="I19" s="4">
        <v>417</v>
      </c>
      <c r="J19" s="4">
        <v>873</v>
      </c>
      <c r="K19" s="4">
        <v>891</v>
      </c>
      <c r="L19" s="4">
        <v>892</v>
      </c>
      <c r="M19" s="4">
        <v>541</v>
      </c>
      <c r="N19" s="4">
        <v>479</v>
      </c>
      <c r="O19" s="4">
        <v>360</v>
      </c>
      <c r="P19" s="4">
        <v>573</v>
      </c>
      <c r="Q19" s="4">
        <v>903</v>
      </c>
      <c r="R19" s="4">
        <v>686</v>
      </c>
      <c r="S19" s="4">
        <v>675</v>
      </c>
      <c r="T19" s="4">
        <v>801</v>
      </c>
      <c r="U19" s="4">
        <v>456</v>
      </c>
      <c r="V19" s="4">
        <v>782</v>
      </c>
      <c r="W19" s="4">
        <v>760</v>
      </c>
      <c r="X19" s="4">
        <v>412</v>
      </c>
      <c r="Y19" s="4">
        <v>582</v>
      </c>
      <c r="Z19" s="6">
        <v>308</v>
      </c>
      <c r="AA19" s="6">
        <v>464</v>
      </c>
      <c r="AB19" s="6">
        <v>660</v>
      </c>
      <c r="AC19" s="1">
        <v>651</v>
      </c>
      <c r="AD19" s="1">
        <v>985</v>
      </c>
      <c r="AE19" s="1">
        <v>903</v>
      </c>
      <c r="AF19" s="4">
        <v>1845</v>
      </c>
      <c r="AG19" s="4">
        <v>1736</v>
      </c>
      <c r="AH19" s="6">
        <v>762</v>
      </c>
      <c r="AI19" s="7">
        <v>931</v>
      </c>
      <c r="AJ19" s="7">
        <v>589</v>
      </c>
      <c r="AK19" s="7">
        <v>538</v>
      </c>
      <c r="AL19" s="1">
        <v>481</v>
      </c>
      <c r="AM19" s="1">
        <v>348</v>
      </c>
      <c r="AN19" s="1">
        <v>483</v>
      </c>
      <c r="AO19" s="1">
        <v>599</v>
      </c>
      <c r="AP19" s="1">
        <v>695</v>
      </c>
      <c r="AQ19" s="1">
        <v>983</v>
      </c>
      <c r="AR19" s="1">
        <v>705</v>
      </c>
      <c r="AS19" s="1">
        <v>581</v>
      </c>
      <c r="AT19" s="1">
        <v>474</v>
      </c>
      <c r="AU19" s="1">
        <v>635</v>
      </c>
      <c r="AV19" s="1">
        <v>641</v>
      </c>
      <c r="AW19" s="1">
        <v>445</v>
      </c>
      <c r="AX19" s="4">
        <v>254</v>
      </c>
      <c r="AY19" s="4">
        <v>353</v>
      </c>
      <c r="AZ19" s="4">
        <v>426</v>
      </c>
      <c r="BA19" s="4">
        <v>544</v>
      </c>
      <c r="BB19" s="4">
        <v>378</v>
      </c>
      <c r="BC19" s="4">
        <v>399</v>
      </c>
      <c r="BD19" s="4">
        <v>421</v>
      </c>
      <c r="BE19" s="4">
        <v>418</v>
      </c>
      <c r="BF19" s="4">
        <v>593</v>
      </c>
      <c r="BG19" s="4">
        <v>339</v>
      </c>
      <c r="BH19" s="4">
        <v>300</v>
      </c>
      <c r="BI19" s="4">
        <v>274</v>
      </c>
      <c r="BJ19" s="4">
        <v>340</v>
      </c>
      <c r="BK19" s="4">
        <v>316</v>
      </c>
      <c r="BL19" s="4">
        <v>551</v>
      </c>
      <c r="BM19" s="4">
        <v>575</v>
      </c>
      <c r="BN19" s="4">
        <v>464</v>
      </c>
      <c r="BO19" s="4">
        <v>448</v>
      </c>
      <c r="BP19" s="4">
        <v>363</v>
      </c>
      <c r="BQ19" s="4">
        <v>456</v>
      </c>
      <c r="BR19" s="4">
        <v>674</v>
      </c>
      <c r="BS19" s="4">
        <v>356</v>
      </c>
      <c r="BT19" s="4">
        <v>409</v>
      </c>
      <c r="BU19" s="4">
        <v>334</v>
      </c>
      <c r="BV19" s="4">
        <v>245</v>
      </c>
      <c r="BW19" s="4">
        <v>468</v>
      </c>
      <c r="BX19" s="4">
        <v>469</v>
      </c>
      <c r="BY19" s="4">
        <v>461</v>
      </c>
      <c r="BZ19" s="4">
        <v>335</v>
      </c>
      <c r="CA19" s="4">
        <v>525</v>
      </c>
      <c r="CB19" s="4">
        <v>578</v>
      </c>
      <c r="CC19" s="4">
        <v>506</v>
      </c>
      <c r="CD19" s="4">
        <v>619</v>
      </c>
    </row>
    <row r="20" spans="1:82" ht="12.75">
      <c r="A20" s="2" t="s">
        <v>37</v>
      </c>
      <c r="B20" s="1" t="s">
        <v>26</v>
      </c>
      <c r="C20" s="1" t="s">
        <v>27</v>
      </c>
      <c r="D20" s="4">
        <v>1225</v>
      </c>
      <c r="E20" s="4">
        <v>1179</v>
      </c>
      <c r="F20" s="4">
        <v>1026</v>
      </c>
      <c r="G20" s="4">
        <v>1642</v>
      </c>
      <c r="H20" s="4">
        <v>1137</v>
      </c>
      <c r="I20" s="4">
        <v>1229</v>
      </c>
      <c r="J20" s="4">
        <v>1579</v>
      </c>
      <c r="K20" s="4">
        <v>1283</v>
      </c>
      <c r="L20" s="4">
        <v>1273</v>
      </c>
      <c r="M20" s="4">
        <v>968</v>
      </c>
      <c r="N20" s="4">
        <v>1153</v>
      </c>
      <c r="O20" s="4">
        <v>1259</v>
      </c>
      <c r="P20" s="4">
        <v>1598</v>
      </c>
      <c r="Q20" s="4">
        <v>1492</v>
      </c>
      <c r="R20" s="4">
        <v>1269</v>
      </c>
      <c r="S20" s="4">
        <v>1401</v>
      </c>
      <c r="T20" s="4">
        <v>1180</v>
      </c>
      <c r="U20" s="4">
        <v>1156</v>
      </c>
      <c r="V20" s="4">
        <v>1555</v>
      </c>
      <c r="W20" s="4">
        <v>1174</v>
      </c>
      <c r="X20" s="4">
        <v>1169</v>
      </c>
      <c r="Y20" s="4">
        <v>901</v>
      </c>
      <c r="Z20" s="7">
        <v>1256</v>
      </c>
      <c r="AA20" s="7">
        <v>1166</v>
      </c>
      <c r="AB20" s="7">
        <v>1390</v>
      </c>
      <c r="AC20" s="1">
        <v>1246</v>
      </c>
      <c r="AD20" s="1">
        <v>1391</v>
      </c>
      <c r="AE20" s="1">
        <v>1174</v>
      </c>
      <c r="AF20" s="4">
        <v>1103</v>
      </c>
      <c r="AG20" s="4">
        <v>1424</v>
      </c>
      <c r="AH20" s="6">
        <v>1498</v>
      </c>
      <c r="AI20" s="7">
        <v>1170</v>
      </c>
      <c r="AJ20" s="7">
        <v>1219</v>
      </c>
      <c r="AK20" s="7">
        <v>960</v>
      </c>
      <c r="AL20" s="1">
        <v>1238</v>
      </c>
      <c r="AM20" s="1">
        <v>1289</v>
      </c>
      <c r="AN20" s="1">
        <v>1212</v>
      </c>
      <c r="AO20" s="1">
        <v>1093</v>
      </c>
      <c r="AP20" s="1">
        <v>1108</v>
      </c>
      <c r="AQ20" s="1">
        <v>1149</v>
      </c>
      <c r="AR20" s="1">
        <v>1077</v>
      </c>
      <c r="AS20" s="1">
        <v>1024</v>
      </c>
      <c r="AT20" s="1">
        <v>1201</v>
      </c>
      <c r="AU20" s="1">
        <v>1115</v>
      </c>
      <c r="AV20" s="1">
        <v>958</v>
      </c>
      <c r="AW20" s="1">
        <v>615</v>
      </c>
      <c r="AX20" s="4">
        <v>1060</v>
      </c>
      <c r="AY20" s="4">
        <v>896</v>
      </c>
      <c r="AZ20" s="4">
        <v>1112</v>
      </c>
      <c r="BA20" s="4">
        <v>1132</v>
      </c>
      <c r="BB20" s="4">
        <v>905</v>
      </c>
      <c r="BC20" s="4">
        <v>881</v>
      </c>
      <c r="BD20" s="4">
        <v>1029</v>
      </c>
      <c r="BE20" s="4">
        <v>994</v>
      </c>
      <c r="BF20" s="4">
        <v>1211</v>
      </c>
      <c r="BG20" s="4">
        <v>1196</v>
      </c>
      <c r="BH20" s="4">
        <v>884</v>
      </c>
      <c r="BI20" s="4">
        <v>760</v>
      </c>
      <c r="BJ20" s="4">
        <v>990</v>
      </c>
      <c r="BK20" s="4">
        <v>925</v>
      </c>
      <c r="BL20" s="4">
        <v>1233</v>
      </c>
      <c r="BM20" s="4">
        <v>1097</v>
      </c>
      <c r="BN20" s="4">
        <v>1002</v>
      </c>
      <c r="BO20" s="4">
        <v>1101</v>
      </c>
      <c r="BP20" s="4">
        <v>1035</v>
      </c>
      <c r="BQ20" s="4">
        <v>1000</v>
      </c>
      <c r="BR20" s="4">
        <v>1749</v>
      </c>
      <c r="BS20" s="4">
        <v>1037</v>
      </c>
      <c r="BT20" s="4">
        <v>804</v>
      </c>
      <c r="BU20" s="4">
        <v>719</v>
      </c>
      <c r="BV20" s="4">
        <v>1154</v>
      </c>
      <c r="BW20" s="4">
        <v>1040</v>
      </c>
      <c r="BX20" s="4">
        <v>1233</v>
      </c>
      <c r="BY20" s="4">
        <v>1212</v>
      </c>
      <c r="BZ20" s="4">
        <v>1059</v>
      </c>
      <c r="CA20" s="4">
        <v>1337</v>
      </c>
      <c r="CB20" s="4">
        <v>1376</v>
      </c>
      <c r="CC20" s="4">
        <v>1324</v>
      </c>
      <c r="CD20" s="4">
        <v>1676</v>
      </c>
    </row>
    <row r="21" spans="2:82" ht="12.75">
      <c r="B21" s="1" t="s">
        <v>26</v>
      </c>
      <c r="C21" s="1" t="s">
        <v>28</v>
      </c>
      <c r="D21" s="4">
        <v>47</v>
      </c>
      <c r="E21" s="4">
        <v>81</v>
      </c>
      <c r="F21" s="4">
        <v>62</v>
      </c>
      <c r="G21" s="4">
        <v>173</v>
      </c>
      <c r="H21" s="4">
        <v>150</v>
      </c>
      <c r="I21" s="4">
        <v>103</v>
      </c>
      <c r="J21" s="4">
        <v>171</v>
      </c>
      <c r="K21" s="4">
        <v>84</v>
      </c>
      <c r="L21" s="4">
        <v>76</v>
      </c>
      <c r="M21" s="4">
        <v>62</v>
      </c>
      <c r="N21" s="4">
        <v>44</v>
      </c>
      <c r="O21" s="4">
        <v>47</v>
      </c>
      <c r="P21" s="4">
        <v>70</v>
      </c>
      <c r="Q21" s="4">
        <v>85</v>
      </c>
      <c r="R21" s="4">
        <v>98</v>
      </c>
      <c r="S21" s="4">
        <v>199</v>
      </c>
      <c r="T21" s="4">
        <v>213</v>
      </c>
      <c r="U21" s="4">
        <v>103</v>
      </c>
      <c r="V21" s="4">
        <v>104</v>
      </c>
      <c r="W21" s="4">
        <v>117</v>
      </c>
      <c r="X21" s="4">
        <v>61</v>
      </c>
      <c r="Y21" s="4">
        <v>41</v>
      </c>
      <c r="Z21" s="7">
        <v>41</v>
      </c>
      <c r="AA21" s="7">
        <v>67</v>
      </c>
      <c r="AB21" s="7">
        <v>54</v>
      </c>
      <c r="AC21" s="1">
        <v>52</v>
      </c>
      <c r="AD21" s="1">
        <v>96</v>
      </c>
      <c r="AE21" s="1">
        <v>276</v>
      </c>
      <c r="AF21" s="4">
        <v>140</v>
      </c>
      <c r="AG21" s="4">
        <v>80</v>
      </c>
      <c r="AH21" s="6">
        <v>123</v>
      </c>
      <c r="AI21" s="7">
        <v>126</v>
      </c>
      <c r="AJ21" s="7">
        <v>80</v>
      </c>
      <c r="AK21" s="7">
        <v>33</v>
      </c>
      <c r="AL21" s="1">
        <v>32</v>
      </c>
      <c r="AM21" s="1">
        <v>16</v>
      </c>
      <c r="AN21" s="1">
        <v>86</v>
      </c>
      <c r="AO21" s="1">
        <v>96</v>
      </c>
      <c r="AP21" s="1">
        <v>141</v>
      </c>
      <c r="AQ21" s="1">
        <v>261</v>
      </c>
      <c r="AR21" s="1">
        <v>219</v>
      </c>
      <c r="AS21" s="1">
        <v>145</v>
      </c>
      <c r="AT21" s="1">
        <v>141</v>
      </c>
      <c r="AU21" s="1">
        <v>123</v>
      </c>
      <c r="AV21" s="1">
        <v>97</v>
      </c>
      <c r="AW21" s="1">
        <v>86</v>
      </c>
      <c r="AX21" s="4">
        <v>81</v>
      </c>
      <c r="AY21" s="4">
        <v>125</v>
      </c>
      <c r="AZ21" s="4">
        <v>129</v>
      </c>
      <c r="BA21" s="4">
        <v>150</v>
      </c>
      <c r="BB21" s="4">
        <v>248</v>
      </c>
      <c r="BC21" s="4">
        <v>201</v>
      </c>
      <c r="BD21" s="4">
        <v>257</v>
      </c>
      <c r="BE21" s="4">
        <v>137</v>
      </c>
      <c r="BF21" s="4">
        <v>167</v>
      </c>
      <c r="BG21" s="4">
        <v>223</v>
      </c>
      <c r="BH21" s="4">
        <v>115</v>
      </c>
      <c r="BI21" s="4">
        <v>93</v>
      </c>
      <c r="BJ21" s="4">
        <v>51</v>
      </c>
      <c r="BK21" s="4">
        <v>35</v>
      </c>
      <c r="BL21" s="4">
        <v>129</v>
      </c>
      <c r="BM21" s="4">
        <v>267</v>
      </c>
      <c r="BN21" s="4">
        <v>166</v>
      </c>
      <c r="BO21" s="4">
        <v>287</v>
      </c>
      <c r="BP21" s="4">
        <v>172</v>
      </c>
      <c r="BQ21" s="4">
        <v>134</v>
      </c>
      <c r="BR21" s="4">
        <v>92</v>
      </c>
      <c r="BS21" s="4">
        <v>86</v>
      </c>
      <c r="BT21" s="4">
        <v>45</v>
      </c>
      <c r="BU21" s="4">
        <v>50</v>
      </c>
      <c r="BV21" s="4">
        <v>41</v>
      </c>
      <c r="BW21" s="4">
        <v>41</v>
      </c>
      <c r="BX21" s="4">
        <v>88</v>
      </c>
      <c r="BY21" s="4">
        <v>99</v>
      </c>
      <c r="BZ21" s="4">
        <v>256</v>
      </c>
      <c r="CA21" s="4">
        <v>186</v>
      </c>
      <c r="CB21" s="4">
        <v>100</v>
      </c>
      <c r="CC21" s="4">
        <v>97</v>
      </c>
      <c r="CD21" s="4">
        <v>126</v>
      </c>
    </row>
    <row r="22" spans="2:82" ht="12.75">
      <c r="B22" s="1" t="s">
        <v>26</v>
      </c>
      <c r="C22" s="1" t="s">
        <v>29</v>
      </c>
      <c r="D22" s="4">
        <v>256</v>
      </c>
      <c r="E22" s="4">
        <v>190</v>
      </c>
      <c r="F22" s="4">
        <v>192</v>
      </c>
      <c r="G22" s="4">
        <v>271</v>
      </c>
      <c r="H22" s="4">
        <v>193</v>
      </c>
      <c r="I22" s="4">
        <v>184</v>
      </c>
      <c r="J22" s="4">
        <v>430</v>
      </c>
      <c r="K22" s="4">
        <v>390</v>
      </c>
      <c r="L22" s="4">
        <v>284</v>
      </c>
      <c r="M22" s="4">
        <v>298</v>
      </c>
      <c r="N22" s="4">
        <v>466</v>
      </c>
      <c r="O22" s="4">
        <v>456</v>
      </c>
      <c r="P22" s="4">
        <v>524</v>
      </c>
      <c r="Q22" s="4">
        <v>264</v>
      </c>
      <c r="R22" s="4">
        <v>246</v>
      </c>
      <c r="S22" s="4">
        <v>238</v>
      </c>
      <c r="T22" s="4">
        <v>227</v>
      </c>
      <c r="U22" s="4">
        <v>166</v>
      </c>
      <c r="V22" s="4">
        <v>293</v>
      </c>
      <c r="W22" s="4">
        <v>180</v>
      </c>
      <c r="X22" s="4">
        <v>151</v>
      </c>
      <c r="Y22" s="4">
        <v>127</v>
      </c>
      <c r="Z22" s="7">
        <v>345</v>
      </c>
      <c r="AA22" s="7">
        <v>331</v>
      </c>
      <c r="AB22" s="7">
        <v>326</v>
      </c>
      <c r="AC22" s="1">
        <v>194</v>
      </c>
      <c r="AD22" s="1">
        <v>191</v>
      </c>
      <c r="AE22" s="1">
        <v>180</v>
      </c>
      <c r="AF22" s="4">
        <v>128</v>
      </c>
      <c r="AG22" s="4">
        <v>142</v>
      </c>
      <c r="AH22" s="6">
        <v>263</v>
      </c>
      <c r="AI22" s="7">
        <v>196</v>
      </c>
      <c r="AJ22" s="7">
        <v>230</v>
      </c>
      <c r="AK22" s="7">
        <v>140</v>
      </c>
      <c r="AL22" s="1">
        <v>365</v>
      </c>
      <c r="AM22" s="1">
        <v>381</v>
      </c>
      <c r="AN22" s="1">
        <v>314</v>
      </c>
      <c r="AO22" s="1">
        <v>178</v>
      </c>
      <c r="AP22" s="1">
        <v>116</v>
      </c>
      <c r="AQ22" s="1">
        <v>207</v>
      </c>
      <c r="AR22" s="1">
        <v>172</v>
      </c>
      <c r="AS22" s="1">
        <v>184</v>
      </c>
      <c r="AT22" s="1">
        <v>276</v>
      </c>
      <c r="AU22" s="1">
        <v>226</v>
      </c>
      <c r="AV22" s="1">
        <v>136</v>
      </c>
      <c r="AW22" s="1">
        <v>204</v>
      </c>
      <c r="AX22" s="4">
        <v>293</v>
      </c>
      <c r="AY22" s="4">
        <v>336</v>
      </c>
      <c r="AZ22" s="4">
        <v>334</v>
      </c>
      <c r="BA22" s="4">
        <v>193</v>
      </c>
      <c r="BB22" s="4">
        <v>211</v>
      </c>
      <c r="BC22" s="4">
        <v>189</v>
      </c>
      <c r="BD22" s="4">
        <v>275</v>
      </c>
      <c r="BE22" s="4">
        <v>265</v>
      </c>
      <c r="BF22" s="4">
        <v>465</v>
      </c>
      <c r="BG22" s="4">
        <v>346</v>
      </c>
      <c r="BH22" s="4">
        <v>1057</v>
      </c>
      <c r="BI22" s="4">
        <v>244</v>
      </c>
      <c r="BJ22" s="4">
        <v>464</v>
      </c>
      <c r="BK22" s="4">
        <v>387</v>
      </c>
      <c r="BL22" s="4">
        <v>412</v>
      </c>
      <c r="BM22" s="4">
        <v>263</v>
      </c>
      <c r="BN22" s="4">
        <v>171</v>
      </c>
      <c r="BO22" s="4">
        <v>230</v>
      </c>
      <c r="BP22" s="4">
        <v>300</v>
      </c>
      <c r="BQ22" s="4">
        <v>364</v>
      </c>
      <c r="BR22" s="4">
        <v>414</v>
      </c>
      <c r="BS22" s="4">
        <v>296</v>
      </c>
      <c r="BT22" s="4">
        <v>220</v>
      </c>
      <c r="BU22" s="4">
        <v>238</v>
      </c>
      <c r="BV22" s="4">
        <v>422</v>
      </c>
      <c r="BW22" s="4">
        <v>465</v>
      </c>
      <c r="BX22" s="4">
        <v>465</v>
      </c>
      <c r="BY22" s="4">
        <v>252</v>
      </c>
      <c r="BZ22" s="4">
        <v>214</v>
      </c>
      <c r="CA22" s="4">
        <v>311</v>
      </c>
      <c r="CB22" s="4">
        <v>403</v>
      </c>
      <c r="CC22" s="4">
        <v>333</v>
      </c>
      <c r="CD22" s="4">
        <v>409</v>
      </c>
    </row>
    <row r="23" spans="2:82" ht="12.75">
      <c r="B23" s="1" t="s">
        <v>30</v>
      </c>
      <c r="C23" s="1" t="s">
        <v>31</v>
      </c>
      <c r="D23" s="4">
        <v>992</v>
      </c>
      <c r="E23" s="4">
        <v>1000</v>
      </c>
      <c r="F23" s="4">
        <v>709</v>
      </c>
      <c r="G23" s="4">
        <v>662</v>
      </c>
      <c r="H23" s="4">
        <v>419</v>
      </c>
      <c r="I23" s="4">
        <v>331</v>
      </c>
      <c r="J23" s="4">
        <v>576</v>
      </c>
      <c r="K23" s="4">
        <v>452</v>
      </c>
      <c r="L23" s="4">
        <v>386</v>
      </c>
      <c r="M23" s="4">
        <v>370</v>
      </c>
      <c r="N23" s="4">
        <v>592</v>
      </c>
      <c r="O23" s="4">
        <v>782</v>
      </c>
      <c r="P23" s="4">
        <v>1274</v>
      </c>
      <c r="Q23" s="4">
        <v>1225</v>
      </c>
      <c r="R23" s="4">
        <v>933</v>
      </c>
      <c r="S23" s="4">
        <v>909</v>
      </c>
      <c r="T23" s="4">
        <v>627</v>
      </c>
      <c r="U23" s="4">
        <v>466</v>
      </c>
      <c r="V23" s="4">
        <v>543</v>
      </c>
      <c r="W23" s="4">
        <v>559</v>
      </c>
      <c r="X23" s="4">
        <v>296</v>
      </c>
      <c r="Y23" s="4">
        <v>293</v>
      </c>
      <c r="Z23" s="7">
        <v>933</v>
      </c>
      <c r="AA23" s="7">
        <v>855</v>
      </c>
      <c r="AB23" s="7">
        <v>1214</v>
      </c>
      <c r="AC23" s="1">
        <v>1066</v>
      </c>
      <c r="AD23" s="1">
        <v>1037</v>
      </c>
      <c r="AE23" s="1">
        <v>603</v>
      </c>
      <c r="AF23" s="4">
        <v>275</v>
      </c>
      <c r="AG23" s="4">
        <v>379</v>
      </c>
      <c r="AH23" s="6">
        <v>534</v>
      </c>
      <c r="AI23" s="7">
        <v>461</v>
      </c>
      <c r="AJ23" s="7">
        <v>471</v>
      </c>
      <c r="AK23" s="7">
        <v>1206</v>
      </c>
      <c r="AL23" s="1">
        <v>825</v>
      </c>
      <c r="AM23" s="1">
        <v>1107</v>
      </c>
      <c r="AN23" s="1">
        <v>1543</v>
      </c>
      <c r="AO23" s="1">
        <v>1111</v>
      </c>
      <c r="AP23" s="1">
        <v>997</v>
      </c>
      <c r="AQ23" s="1">
        <v>871</v>
      </c>
      <c r="AR23" s="1">
        <v>550</v>
      </c>
      <c r="AS23" s="1">
        <v>304</v>
      </c>
      <c r="AT23" s="1">
        <v>435</v>
      </c>
      <c r="AU23" s="1">
        <v>349</v>
      </c>
      <c r="AV23" s="1">
        <v>365</v>
      </c>
      <c r="AW23" s="1">
        <v>385</v>
      </c>
      <c r="AX23" s="4">
        <v>643</v>
      </c>
      <c r="AY23" s="4">
        <v>761</v>
      </c>
      <c r="AZ23" s="4">
        <v>1020</v>
      </c>
      <c r="BA23" s="4">
        <v>1032</v>
      </c>
      <c r="BB23" s="4">
        <v>761</v>
      </c>
      <c r="BC23" s="4">
        <v>483</v>
      </c>
      <c r="BD23" s="4">
        <v>355</v>
      </c>
      <c r="BE23" s="4">
        <v>225</v>
      </c>
      <c r="BF23" s="4">
        <v>328</v>
      </c>
      <c r="BG23" s="4">
        <v>336</v>
      </c>
      <c r="BH23" s="4">
        <v>238</v>
      </c>
      <c r="BI23" s="4">
        <v>265</v>
      </c>
      <c r="BJ23" s="4">
        <v>483</v>
      </c>
      <c r="BK23" s="4">
        <v>598</v>
      </c>
      <c r="BL23" s="4">
        <v>1100</v>
      </c>
      <c r="BM23" s="4">
        <v>972</v>
      </c>
      <c r="BN23" s="4">
        <v>710</v>
      </c>
      <c r="BO23" s="4">
        <v>518</v>
      </c>
      <c r="BP23" s="4">
        <v>336</v>
      </c>
      <c r="BQ23" s="4">
        <v>238</v>
      </c>
      <c r="BR23" s="4">
        <v>370</v>
      </c>
      <c r="BS23" s="4">
        <v>314</v>
      </c>
      <c r="BT23" s="4">
        <v>226</v>
      </c>
      <c r="BU23" s="4">
        <v>245</v>
      </c>
      <c r="BV23" s="4">
        <v>615</v>
      </c>
      <c r="BW23" s="4">
        <v>989</v>
      </c>
      <c r="BX23" s="4">
        <v>1278</v>
      </c>
      <c r="BY23" s="4">
        <v>1099</v>
      </c>
      <c r="BZ23" s="4">
        <v>787</v>
      </c>
      <c r="CA23" s="4">
        <v>560</v>
      </c>
      <c r="CB23" s="4">
        <v>363</v>
      </c>
      <c r="CC23" s="4">
        <v>294</v>
      </c>
      <c r="CD23" s="4">
        <v>355</v>
      </c>
    </row>
    <row r="24" spans="2:82" ht="12.75">
      <c r="B24" s="1" t="s">
        <v>30</v>
      </c>
      <c r="C24" s="1" t="s">
        <v>32</v>
      </c>
      <c r="D24" s="4">
        <v>826</v>
      </c>
      <c r="E24" s="4">
        <v>890</v>
      </c>
      <c r="F24" s="4">
        <v>848</v>
      </c>
      <c r="G24" s="4">
        <v>1342</v>
      </c>
      <c r="H24" s="4">
        <v>1154</v>
      </c>
      <c r="I24" s="4">
        <v>887</v>
      </c>
      <c r="J24" s="4">
        <v>777</v>
      </c>
      <c r="K24" s="4">
        <v>615</v>
      </c>
      <c r="L24" s="4">
        <v>545</v>
      </c>
      <c r="M24" s="4">
        <v>373</v>
      </c>
      <c r="N24" s="4">
        <v>476</v>
      </c>
      <c r="O24" s="4">
        <v>587</v>
      </c>
      <c r="P24" s="4">
        <v>739</v>
      </c>
      <c r="Q24" s="4">
        <v>846</v>
      </c>
      <c r="R24" s="4">
        <v>1007</v>
      </c>
      <c r="S24" s="4">
        <v>1620</v>
      </c>
      <c r="T24" s="4">
        <v>1260</v>
      </c>
      <c r="U24" s="4">
        <v>1126</v>
      </c>
      <c r="V24" s="4">
        <v>790</v>
      </c>
      <c r="W24" s="4">
        <v>501</v>
      </c>
      <c r="X24" s="4">
        <v>380</v>
      </c>
      <c r="Y24" s="4">
        <v>327</v>
      </c>
      <c r="Z24" s="7">
        <v>443</v>
      </c>
      <c r="AA24" s="7">
        <v>560</v>
      </c>
      <c r="AB24" s="7">
        <v>875</v>
      </c>
      <c r="AC24" s="1">
        <v>868</v>
      </c>
      <c r="AD24" s="1">
        <v>1328</v>
      </c>
      <c r="AE24" s="1">
        <v>1444</v>
      </c>
      <c r="AF24" s="4">
        <v>1028</v>
      </c>
      <c r="AG24" s="4">
        <v>984</v>
      </c>
      <c r="AH24" s="6">
        <v>1004</v>
      </c>
      <c r="AI24" s="7">
        <v>459</v>
      </c>
      <c r="AJ24" s="7">
        <v>457</v>
      </c>
      <c r="AK24" s="7">
        <v>376</v>
      </c>
      <c r="AL24" s="1">
        <v>488</v>
      </c>
      <c r="AM24" s="1">
        <v>553</v>
      </c>
      <c r="AN24" s="1">
        <v>934</v>
      </c>
      <c r="AO24" s="1">
        <v>704</v>
      </c>
      <c r="AP24" s="1">
        <v>1042</v>
      </c>
      <c r="AQ24" s="1">
        <v>1432</v>
      </c>
      <c r="AR24" s="1">
        <v>1574</v>
      </c>
      <c r="AS24" s="1">
        <v>850</v>
      </c>
      <c r="AT24" s="1">
        <v>626</v>
      </c>
      <c r="AU24" s="1">
        <v>484</v>
      </c>
      <c r="AV24" s="1">
        <v>424</v>
      </c>
      <c r="AW24" s="1">
        <v>356</v>
      </c>
      <c r="AX24" s="4">
        <v>430</v>
      </c>
      <c r="AY24" s="4">
        <v>471</v>
      </c>
      <c r="AZ24" s="4">
        <v>669</v>
      </c>
      <c r="BA24" s="4">
        <v>816</v>
      </c>
      <c r="BB24" s="4">
        <v>829</v>
      </c>
      <c r="BC24" s="4">
        <v>1017</v>
      </c>
      <c r="BD24" s="4">
        <v>1136</v>
      </c>
      <c r="BE24" s="4">
        <v>679</v>
      </c>
      <c r="BF24" s="4">
        <v>586</v>
      </c>
      <c r="BG24" s="4">
        <v>492</v>
      </c>
      <c r="BH24" s="4">
        <v>366</v>
      </c>
      <c r="BI24" s="4">
        <v>263</v>
      </c>
      <c r="BJ24" s="4">
        <v>383</v>
      </c>
      <c r="BK24" s="4">
        <v>463</v>
      </c>
      <c r="BL24" s="4">
        <v>679</v>
      </c>
      <c r="BM24" s="4">
        <v>795</v>
      </c>
      <c r="BN24" s="4">
        <v>756</v>
      </c>
      <c r="BO24" s="4">
        <v>1282</v>
      </c>
      <c r="BP24" s="4">
        <v>1039</v>
      </c>
      <c r="BQ24" s="4">
        <v>695</v>
      </c>
      <c r="BR24" s="4">
        <v>618</v>
      </c>
      <c r="BS24" s="4">
        <v>462</v>
      </c>
      <c r="BT24" s="4">
        <v>398</v>
      </c>
      <c r="BU24" s="4">
        <v>306</v>
      </c>
      <c r="BV24" s="4">
        <v>404</v>
      </c>
      <c r="BW24" s="4">
        <v>670</v>
      </c>
      <c r="BX24" s="4">
        <v>987</v>
      </c>
      <c r="BY24" s="4">
        <v>758</v>
      </c>
      <c r="BZ24" s="4">
        <v>869</v>
      </c>
      <c r="CA24" s="4">
        <v>1405</v>
      </c>
      <c r="CB24" s="4">
        <v>1168</v>
      </c>
      <c r="CC24" s="4">
        <v>701</v>
      </c>
      <c r="CD24" s="4">
        <v>758</v>
      </c>
    </row>
    <row r="25" spans="2:82" ht="12.75">
      <c r="B25" s="1" t="s">
        <v>30</v>
      </c>
      <c r="C25" s="1" t="s">
        <v>33</v>
      </c>
      <c r="D25" s="4">
        <v>230</v>
      </c>
      <c r="E25" s="4">
        <v>201</v>
      </c>
      <c r="F25" s="4">
        <v>148</v>
      </c>
      <c r="G25" s="4">
        <v>262</v>
      </c>
      <c r="H25" s="4">
        <v>271</v>
      </c>
      <c r="I25" s="4">
        <v>138</v>
      </c>
      <c r="J25" s="4">
        <v>231</v>
      </c>
      <c r="K25" s="4">
        <v>191</v>
      </c>
      <c r="L25" s="4">
        <v>164</v>
      </c>
      <c r="M25" s="4">
        <v>164</v>
      </c>
      <c r="N25" s="4">
        <v>199</v>
      </c>
      <c r="O25" s="4">
        <v>217</v>
      </c>
      <c r="P25" s="4">
        <v>290</v>
      </c>
      <c r="Q25" s="4">
        <v>360</v>
      </c>
      <c r="R25" s="4">
        <v>264</v>
      </c>
      <c r="S25" s="4">
        <v>327</v>
      </c>
      <c r="T25" s="4">
        <v>308</v>
      </c>
      <c r="U25" s="4">
        <v>199</v>
      </c>
      <c r="V25" s="4">
        <v>293</v>
      </c>
      <c r="W25" s="4">
        <v>246</v>
      </c>
      <c r="X25" s="4">
        <v>219</v>
      </c>
      <c r="Y25" s="4">
        <v>221</v>
      </c>
      <c r="Z25" s="7">
        <v>269</v>
      </c>
      <c r="AA25" s="7">
        <v>249</v>
      </c>
      <c r="AB25" s="7">
        <v>327</v>
      </c>
      <c r="AC25" s="1">
        <v>369</v>
      </c>
      <c r="AD25" s="1">
        <v>390</v>
      </c>
      <c r="AE25" s="1">
        <v>301</v>
      </c>
      <c r="AF25" s="4">
        <v>269</v>
      </c>
      <c r="AG25" s="4">
        <v>236</v>
      </c>
      <c r="AH25" s="6">
        <v>255</v>
      </c>
      <c r="AI25" s="7">
        <v>233</v>
      </c>
      <c r="AJ25" s="7">
        <v>179</v>
      </c>
      <c r="AK25" s="7">
        <v>117</v>
      </c>
      <c r="AL25" s="1">
        <v>183</v>
      </c>
      <c r="AM25" s="1">
        <v>223</v>
      </c>
      <c r="AN25" s="1">
        <v>224</v>
      </c>
      <c r="AO25" s="1">
        <v>274</v>
      </c>
      <c r="AP25" s="1">
        <v>243</v>
      </c>
      <c r="AQ25" s="1">
        <v>291</v>
      </c>
      <c r="AR25" s="1">
        <v>268</v>
      </c>
      <c r="AS25" s="1">
        <v>237</v>
      </c>
      <c r="AT25" s="1">
        <v>219</v>
      </c>
      <c r="AU25" s="1">
        <v>194</v>
      </c>
      <c r="AV25" s="1">
        <v>195</v>
      </c>
      <c r="AW25" s="1">
        <v>198</v>
      </c>
      <c r="AX25" s="4">
        <v>195</v>
      </c>
      <c r="AY25" s="4">
        <v>224</v>
      </c>
      <c r="AZ25" s="4">
        <v>283</v>
      </c>
      <c r="BA25" s="4">
        <v>280</v>
      </c>
      <c r="BB25" s="4">
        <v>234</v>
      </c>
      <c r="BC25" s="4">
        <v>223</v>
      </c>
      <c r="BD25" s="4">
        <v>358</v>
      </c>
      <c r="BE25" s="4">
        <v>160</v>
      </c>
      <c r="BF25" s="4">
        <v>229</v>
      </c>
      <c r="BG25" s="4">
        <v>216</v>
      </c>
      <c r="BH25" s="4">
        <v>165</v>
      </c>
      <c r="BI25" s="4">
        <v>185</v>
      </c>
      <c r="BJ25" s="4">
        <v>230</v>
      </c>
      <c r="BK25" s="4">
        <v>213</v>
      </c>
      <c r="BL25" s="4">
        <v>325</v>
      </c>
      <c r="BM25" s="4">
        <v>385</v>
      </c>
      <c r="BN25" s="4">
        <v>247</v>
      </c>
      <c r="BO25" s="4">
        <v>293</v>
      </c>
      <c r="BP25" s="4">
        <v>277</v>
      </c>
      <c r="BQ25" s="4">
        <v>233</v>
      </c>
      <c r="BR25" s="4">
        <v>340</v>
      </c>
      <c r="BS25" s="4">
        <v>258</v>
      </c>
      <c r="BT25" s="4">
        <v>127</v>
      </c>
      <c r="BU25" s="4">
        <v>201</v>
      </c>
      <c r="BV25" s="4">
        <v>203</v>
      </c>
      <c r="BW25" s="4">
        <v>270</v>
      </c>
      <c r="BX25" s="4">
        <v>331</v>
      </c>
      <c r="BY25" s="4">
        <v>355</v>
      </c>
      <c r="BZ25" s="4">
        <v>235</v>
      </c>
      <c r="CA25" s="4">
        <v>447</v>
      </c>
      <c r="CB25" s="4">
        <v>346</v>
      </c>
      <c r="CC25" s="4">
        <v>196</v>
      </c>
      <c r="CD25" s="4">
        <v>257</v>
      </c>
    </row>
    <row r="26" spans="2:82" ht="12.75">
      <c r="B26" s="1" t="s">
        <v>34</v>
      </c>
      <c r="C26" s="1" t="s">
        <v>35</v>
      </c>
      <c r="D26" s="4">
        <v>103</v>
      </c>
      <c r="E26" s="4">
        <v>168</v>
      </c>
      <c r="F26" s="4">
        <v>190</v>
      </c>
      <c r="G26" s="4">
        <v>599</v>
      </c>
      <c r="H26" s="4">
        <v>282</v>
      </c>
      <c r="I26" s="4">
        <v>300</v>
      </c>
      <c r="J26" s="4">
        <v>254</v>
      </c>
      <c r="K26" s="4">
        <v>212</v>
      </c>
      <c r="L26" s="4">
        <v>169</v>
      </c>
      <c r="M26" s="4">
        <v>185</v>
      </c>
      <c r="N26" s="4">
        <v>181</v>
      </c>
      <c r="O26" s="4">
        <v>370</v>
      </c>
      <c r="P26" s="4">
        <v>209</v>
      </c>
      <c r="Q26" s="4">
        <v>258</v>
      </c>
      <c r="R26" s="4">
        <v>249</v>
      </c>
      <c r="S26" s="4">
        <v>265</v>
      </c>
      <c r="T26" s="4">
        <v>264</v>
      </c>
      <c r="U26" s="4">
        <v>263</v>
      </c>
      <c r="V26" s="4">
        <v>579</v>
      </c>
      <c r="W26" s="4">
        <v>362</v>
      </c>
      <c r="X26" s="4">
        <v>141</v>
      </c>
      <c r="Y26" s="4">
        <v>194</v>
      </c>
      <c r="Z26" s="7">
        <v>125</v>
      </c>
      <c r="AA26" s="7">
        <v>143</v>
      </c>
      <c r="AB26" s="7">
        <v>217</v>
      </c>
      <c r="AC26" s="1">
        <v>232</v>
      </c>
      <c r="AD26" s="1">
        <v>386</v>
      </c>
      <c r="AE26" s="1">
        <v>245</v>
      </c>
      <c r="AF26" s="4">
        <v>246</v>
      </c>
      <c r="AG26" s="4">
        <v>457</v>
      </c>
      <c r="AH26" s="6">
        <v>385</v>
      </c>
      <c r="AI26" s="7">
        <v>214</v>
      </c>
      <c r="AJ26" s="7">
        <v>204</v>
      </c>
      <c r="AK26" s="7">
        <v>203</v>
      </c>
      <c r="AL26" s="1">
        <v>188</v>
      </c>
      <c r="AM26" s="1">
        <v>212</v>
      </c>
      <c r="AN26" s="1">
        <v>412</v>
      </c>
      <c r="AO26" s="1">
        <v>232</v>
      </c>
      <c r="AP26" s="1">
        <v>210</v>
      </c>
      <c r="AQ26" s="1">
        <v>231</v>
      </c>
      <c r="AR26" s="1">
        <v>170</v>
      </c>
      <c r="AS26" s="1">
        <v>261</v>
      </c>
      <c r="AT26" s="1">
        <v>385</v>
      </c>
      <c r="AU26" s="1">
        <v>231</v>
      </c>
      <c r="AV26" s="1">
        <v>161</v>
      </c>
      <c r="AW26" s="1">
        <v>221</v>
      </c>
      <c r="AX26" s="4">
        <v>86</v>
      </c>
      <c r="AY26" s="4">
        <v>106</v>
      </c>
      <c r="AZ26" s="4">
        <v>182</v>
      </c>
      <c r="BA26" s="4">
        <v>187</v>
      </c>
      <c r="BB26" s="4">
        <v>132</v>
      </c>
      <c r="BC26" s="4">
        <v>153</v>
      </c>
      <c r="BD26" s="4">
        <v>139</v>
      </c>
      <c r="BE26" s="4">
        <v>195</v>
      </c>
      <c r="BF26" s="4">
        <v>208</v>
      </c>
      <c r="BG26" s="4">
        <v>245</v>
      </c>
      <c r="BH26" s="4">
        <v>175</v>
      </c>
      <c r="BI26" s="4">
        <v>216</v>
      </c>
      <c r="BJ26" s="4">
        <v>215</v>
      </c>
      <c r="BK26" s="4">
        <v>102</v>
      </c>
      <c r="BL26" s="4">
        <v>190</v>
      </c>
      <c r="BM26" s="4">
        <v>438</v>
      </c>
      <c r="BN26" s="4">
        <v>168</v>
      </c>
      <c r="BO26" s="4">
        <v>372</v>
      </c>
      <c r="BP26" s="4">
        <v>283</v>
      </c>
      <c r="BQ26" s="4">
        <v>219</v>
      </c>
      <c r="BR26" s="4">
        <v>216</v>
      </c>
      <c r="BS26" s="4">
        <v>118</v>
      </c>
      <c r="BT26" s="4">
        <v>117</v>
      </c>
      <c r="BU26" s="4">
        <v>212</v>
      </c>
      <c r="BV26" s="4">
        <v>126</v>
      </c>
      <c r="BW26" s="4">
        <v>180</v>
      </c>
      <c r="BX26" s="4">
        <v>173</v>
      </c>
      <c r="BY26" s="4">
        <v>220</v>
      </c>
      <c r="BZ26" s="4">
        <v>120</v>
      </c>
      <c r="CA26" s="4">
        <v>272</v>
      </c>
      <c r="CB26" s="4">
        <v>192</v>
      </c>
      <c r="CC26" s="4">
        <v>232</v>
      </c>
      <c r="CD26" s="4">
        <v>167</v>
      </c>
    </row>
    <row r="27" spans="2:82" ht="12.75">
      <c r="B27" s="1" t="s">
        <v>34</v>
      </c>
      <c r="C27" s="1" t="s">
        <v>36</v>
      </c>
      <c r="D27" s="4">
        <v>71</v>
      </c>
      <c r="E27" s="4">
        <v>84</v>
      </c>
      <c r="F27" s="4">
        <v>60</v>
      </c>
      <c r="G27" s="4">
        <v>166</v>
      </c>
      <c r="H27" s="4">
        <v>152</v>
      </c>
      <c r="I27" s="4">
        <v>62</v>
      </c>
      <c r="J27" s="4">
        <v>64</v>
      </c>
      <c r="K27" s="4">
        <v>278</v>
      </c>
      <c r="L27" s="4">
        <v>61</v>
      </c>
      <c r="M27" s="4">
        <v>145</v>
      </c>
      <c r="N27" s="4">
        <v>87</v>
      </c>
      <c r="O27" s="4">
        <v>113</v>
      </c>
      <c r="P27" s="4">
        <v>49</v>
      </c>
      <c r="Q27" s="4">
        <v>193</v>
      </c>
      <c r="R27" s="4">
        <v>71</v>
      </c>
      <c r="S27" s="4">
        <v>80</v>
      </c>
      <c r="T27" s="4">
        <v>119</v>
      </c>
      <c r="U27" s="4">
        <v>56</v>
      </c>
      <c r="V27" s="4">
        <v>96</v>
      </c>
      <c r="W27" s="4">
        <v>128</v>
      </c>
      <c r="X27" s="4">
        <v>58</v>
      </c>
      <c r="Y27" s="4">
        <v>54</v>
      </c>
      <c r="Z27" s="7">
        <v>60</v>
      </c>
      <c r="AA27" s="7">
        <v>95</v>
      </c>
      <c r="AB27" s="7">
        <v>80</v>
      </c>
      <c r="AC27" s="1">
        <v>89</v>
      </c>
      <c r="AD27" s="1">
        <v>191</v>
      </c>
      <c r="AE27" s="1">
        <v>93</v>
      </c>
      <c r="AF27" s="4">
        <v>110</v>
      </c>
      <c r="AG27" s="4">
        <v>103</v>
      </c>
      <c r="AH27" s="6">
        <v>97</v>
      </c>
      <c r="AI27" s="7">
        <v>68</v>
      </c>
      <c r="AJ27" s="7">
        <v>138</v>
      </c>
      <c r="AK27" s="7">
        <v>34</v>
      </c>
      <c r="AL27" s="1">
        <v>37</v>
      </c>
      <c r="AM27" s="1">
        <v>48</v>
      </c>
      <c r="AN27" s="1">
        <v>65</v>
      </c>
      <c r="AO27" s="1">
        <v>95</v>
      </c>
      <c r="AP27" s="1">
        <v>181</v>
      </c>
      <c r="AQ27" s="1">
        <v>124</v>
      </c>
      <c r="AR27" s="1">
        <v>139</v>
      </c>
      <c r="AS27" s="1">
        <v>73</v>
      </c>
      <c r="AT27" s="1">
        <v>72</v>
      </c>
      <c r="AU27" s="1">
        <v>110</v>
      </c>
      <c r="AV27" s="1">
        <v>149</v>
      </c>
      <c r="AW27" s="1">
        <v>81</v>
      </c>
      <c r="AX27" s="4">
        <v>56</v>
      </c>
      <c r="AY27" s="4">
        <v>103</v>
      </c>
      <c r="AZ27" s="4">
        <v>64</v>
      </c>
      <c r="BA27" s="4">
        <v>98</v>
      </c>
      <c r="BB27" s="4">
        <v>100</v>
      </c>
      <c r="BC27" s="4">
        <v>123</v>
      </c>
      <c r="BD27" s="4">
        <v>116</v>
      </c>
      <c r="BE27" s="4">
        <v>81</v>
      </c>
      <c r="BF27" s="4">
        <v>140</v>
      </c>
      <c r="BG27" s="4">
        <v>89</v>
      </c>
      <c r="BH27" s="4">
        <v>71</v>
      </c>
      <c r="BI27" s="4">
        <v>61</v>
      </c>
      <c r="BJ27" s="4">
        <v>70</v>
      </c>
      <c r="BK27" s="4">
        <v>67</v>
      </c>
      <c r="BL27" s="4">
        <v>131</v>
      </c>
      <c r="BM27" s="4">
        <v>178</v>
      </c>
      <c r="BN27" s="4">
        <v>121</v>
      </c>
      <c r="BO27" s="4">
        <v>157</v>
      </c>
      <c r="BP27" s="4">
        <v>103</v>
      </c>
      <c r="BQ27" s="4">
        <v>135</v>
      </c>
      <c r="BR27" s="4">
        <v>146</v>
      </c>
      <c r="BS27" s="4">
        <v>94</v>
      </c>
      <c r="BT27" s="4">
        <v>121</v>
      </c>
      <c r="BU27" s="4">
        <v>76</v>
      </c>
      <c r="BV27" s="4">
        <v>96</v>
      </c>
      <c r="BW27" s="4">
        <v>117</v>
      </c>
      <c r="BX27" s="4">
        <v>104</v>
      </c>
      <c r="BY27" s="4">
        <v>140</v>
      </c>
      <c r="BZ27" s="4">
        <v>77</v>
      </c>
      <c r="CA27" s="4">
        <v>153</v>
      </c>
      <c r="CB27" s="4">
        <v>131</v>
      </c>
      <c r="CC27" s="4">
        <v>94</v>
      </c>
      <c r="CD27" s="4">
        <v>156</v>
      </c>
    </row>
    <row r="28" spans="1:82" ht="12.75">
      <c r="A28" s="2" t="s">
        <v>38</v>
      </c>
      <c r="B28" s="1" t="s">
        <v>26</v>
      </c>
      <c r="C28" s="1" t="s">
        <v>27</v>
      </c>
      <c r="D28" s="1">
        <v>641</v>
      </c>
      <c r="E28" s="1">
        <v>582</v>
      </c>
      <c r="F28" s="1">
        <v>492</v>
      </c>
      <c r="G28" s="1">
        <v>990</v>
      </c>
      <c r="H28" s="1">
        <v>578</v>
      </c>
      <c r="I28" s="1">
        <v>596</v>
      </c>
      <c r="J28" s="1">
        <v>783</v>
      </c>
      <c r="K28" s="1">
        <v>674</v>
      </c>
      <c r="L28" s="1">
        <v>597</v>
      </c>
      <c r="M28" s="1">
        <v>473</v>
      </c>
      <c r="N28" s="1">
        <v>532</v>
      </c>
      <c r="O28" s="1">
        <v>577</v>
      </c>
      <c r="P28" s="1">
        <v>669</v>
      </c>
      <c r="Q28" s="1">
        <v>701</v>
      </c>
      <c r="R28" s="1">
        <v>537</v>
      </c>
      <c r="S28" s="1">
        <v>686</v>
      </c>
      <c r="T28" s="1">
        <v>573</v>
      </c>
      <c r="U28" s="1">
        <v>590</v>
      </c>
      <c r="V28" s="1">
        <v>733</v>
      </c>
      <c r="W28" s="1">
        <v>589</v>
      </c>
      <c r="X28" s="1">
        <v>585</v>
      </c>
      <c r="Y28" s="1">
        <v>425</v>
      </c>
      <c r="Z28" s="7">
        <v>643</v>
      </c>
      <c r="AA28" s="7">
        <v>569</v>
      </c>
      <c r="AB28" s="7">
        <v>616</v>
      </c>
      <c r="AC28" s="1">
        <v>560</v>
      </c>
      <c r="AD28" s="1">
        <v>612</v>
      </c>
      <c r="AE28" s="1">
        <v>588</v>
      </c>
      <c r="AF28" s="1">
        <v>476</v>
      </c>
      <c r="AG28" s="1">
        <v>699</v>
      </c>
      <c r="AH28" s="1">
        <v>773</v>
      </c>
      <c r="AI28" s="7">
        <v>572</v>
      </c>
      <c r="AJ28" s="7">
        <v>520</v>
      </c>
      <c r="AK28" s="7">
        <v>462</v>
      </c>
      <c r="AL28" s="1">
        <v>562</v>
      </c>
      <c r="AM28" s="1">
        <v>617</v>
      </c>
      <c r="AN28" s="1">
        <v>571</v>
      </c>
      <c r="AO28" s="1">
        <v>517</v>
      </c>
      <c r="AP28" s="1">
        <v>522</v>
      </c>
      <c r="AQ28" s="1">
        <v>597</v>
      </c>
      <c r="AR28" s="1">
        <v>553</v>
      </c>
      <c r="AS28" s="1">
        <v>534</v>
      </c>
      <c r="AT28" s="1">
        <v>640</v>
      </c>
      <c r="AU28" s="1">
        <v>493</v>
      </c>
      <c r="AV28" s="1">
        <v>467</v>
      </c>
      <c r="AW28" s="1">
        <v>329</v>
      </c>
      <c r="AX28" s="4">
        <v>489</v>
      </c>
      <c r="AY28" s="4">
        <v>412</v>
      </c>
      <c r="AZ28" s="4">
        <v>585</v>
      </c>
      <c r="BA28" s="4">
        <v>475</v>
      </c>
      <c r="BB28" s="4">
        <v>471</v>
      </c>
      <c r="BC28" s="4">
        <v>412</v>
      </c>
      <c r="BD28" s="4">
        <v>526</v>
      </c>
      <c r="BE28" s="4">
        <v>521</v>
      </c>
      <c r="BF28" s="4">
        <v>589</v>
      </c>
      <c r="BG28" s="4">
        <v>585</v>
      </c>
      <c r="BH28" s="4">
        <v>413</v>
      </c>
      <c r="BI28" s="4">
        <v>353</v>
      </c>
      <c r="BJ28" s="4">
        <v>493</v>
      </c>
      <c r="BK28" s="4">
        <v>476</v>
      </c>
      <c r="BL28" s="4">
        <v>618</v>
      </c>
      <c r="BM28" s="4">
        <v>507</v>
      </c>
      <c r="BN28" s="4">
        <v>487</v>
      </c>
      <c r="BO28" s="4">
        <v>525</v>
      </c>
      <c r="BP28" s="4">
        <v>498</v>
      </c>
      <c r="BQ28" s="4">
        <v>522</v>
      </c>
      <c r="BR28" s="4">
        <v>922</v>
      </c>
      <c r="BS28" s="4">
        <v>521</v>
      </c>
      <c r="BT28" s="4">
        <v>426</v>
      </c>
      <c r="BU28" s="4">
        <v>371</v>
      </c>
      <c r="BV28" s="4">
        <v>584</v>
      </c>
      <c r="BW28" s="4">
        <v>540</v>
      </c>
      <c r="BX28" s="4">
        <v>594</v>
      </c>
      <c r="BY28" s="4">
        <v>610</v>
      </c>
      <c r="BZ28" s="4">
        <v>527</v>
      </c>
      <c r="CA28" s="4">
        <v>651</v>
      </c>
      <c r="CB28" s="4">
        <v>750</v>
      </c>
      <c r="CC28" s="4">
        <v>821</v>
      </c>
      <c r="CD28" s="4">
        <v>844</v>
      </c>
    </row>
    <row r="29" spans="2:82" ht="12.75">
      <c r="B29" s="1" t="s">
        <v>26</v>
      </c>
      <c r="C29" s="1" t="s">
        <v>28</v>
      </c>
      <c r="D29" s="1">
        <v>28</v>
      </c>
      <c r="E29" s="1">
        <v>66</v>
      </c>
      <c r="F29" s="1">
        <v>41</v>
      </c>
      <c r="G29" s="1">
        <v>103</v>
      </c>
      <c r="H29" s="1">
        <v>103</v>
      </c>
      <c r="I29" s="1">
        <v>61</v>
      </c>
      <c r="J29" s="1">
        <v>114</v>
      </c>
      <c r="K29" s="1">
        <v>57</v>
      </c>
      <c r="L29" s="1">
        <v>57</v>
      </c>
      <c r="M29" s="1">
        <v>39</v>
      </c>
      <c r="N29" s="1">
        <v>19</v>
      </c>
      <c r="O29" s="1">
        <v>28</v>
      </c>
      <c r="P29" s="1">
        <v>46</v>
      </c>
      <c r="Q29" s="1">
        <v>53</v>
      </c>
      <c r="R29" s="1">
        <v>74</v>
      </c>
      <c r="S29" s="1">
        <v>99</v>
      </c>
      <c r="T29" s="1">
        <v>114</v>
      </c>
      <c r="U29" s="1">
        <v>68</v>
      </c>
      <c r="V29" s="1">
        <v>47</v>
      </c>
      <c r="W29" s="1">
        <v>62</v>
      </c>
      <c r="X29" s="1">
        <v>35</v>
      </c>
      <c r="Y29" s="1">
        <v>25</v>
      </c>
      <c r="Z29" s="7">
        <v>36</v>
      </c>
      <c r="AA29" s="7">
        <v>47</v>
      </c>
      <c r="AB29" s="7">
        <v>35</v>
      </c>
      <c r="AC29" s="1">
        <v>39</v>
      </c>
      <c r="AD29" s="1">
        <v>62</v>
      </c>
      <c r="AE29" s="1">
        <v>94</v>
      </c>
      <c r="AF29" s="1">
        <v>84</v>
      </c>
      <c r="AG29" s="1">
        <v>43</v>
      </c>
      <c r="AH29" s="1">
        <v>80</v>
      </c>
      <c r="AI29" s="7">
        <v>79</v>
      </c>
      <c r="AJ29" s="7">
        <v>63</v>
      </c>
      <c r="AK29" s="7">
        <v>23</v>
      </c>
      <c r="AL29" s="1">
        <v>21</v>
      </c>
      <c r="AM29" s="1">
        <v>9</v>
      </c>
      <c r="AN29" s="1">
        <v>55</v>
      </c>
      <c r="AO29" s="1">
        <v>60</v>
      </c>
      <c r="AP29" s="1">
        <v>94</v>
      </c>
      <c r="AQ29" s="1">
        <v>147</v>
      </c>
      <c r="AR29" s="1">
        <v>155</v>
      </c>
      <c r="AS29" s="1">
        <v>84</v>
      </c>
      <c r="AT29" s="1">
        <v>78</v>
      </c>
      <c r="AU29" s="1">
        <v>74</v>
      </c>
      <c r="AV29" s="1">
        <v>59</v>
      </c>
      <c r="AW29" s="1">
        <v>54</v>
      </c>
      <c r="AX29" s="4">
        <v>31</v>
      </c>
      <c r="AY29" s="4">
        <v>46</v>
      </c>
      <c r="AZ29" s="4">
        <v>75</v>
      </c>
      <c r="BA29" s="4">
        <v>79</v>
      </c>
      <c r="BB29" s="4">
        <v>65</v>
      </c>
      <c r="BC29" s="4">
        <v>114</v>
      </c>
      <c r="BD29" s="4">
        <v>147</v>
      </c>
      <c r="BE29" s="4">
        <v>59</v>
      </c>
      <c r="BF29" s="4">
        <v>55</v>
      </c>
      <c r="BG29" s="4">
        <v>48</v>
      </c>
      <c r="BH29" s="4">
        <v>31</v>
      </c>
      <c r="BI29" s="4">
        <v>50</v>
      </c>
      <c r="BJ29" s="4">
        <v>27</v>
      </c>
      <c r="BK29" s="4">
        <v>14</v>
      </c>
      <c r="BL29" s="4">
        <v>94</v>
      </c>
      <c r="BM29" s="4">
        <v>142</v>
      </c>
      <c r="BN29" s="4">
        <v>35</v>
      </c>
      <c r="BO29" s="4">
        <v>79</v>
      </c>
      <c r="BP29" s="4">
        <v>82</v>
      </c>
      <c r="BQ29" s="4">
        <v>78</v>
      </c>
      <c r="BR29" s="4">
        <v>48</v>
      </c>
      <c r="BS29" s="4">
        <v>36</v>
      </c>
      <c r="BT29" s="4">
        <v>14</v>
      </c>
      <c r="BU29" s="4">
        <v>32</v>
      </c>
      <c r="BV29" s="4">
        <v>18</v>
      </c>
      <c r="BW29" s="4">
        <v>22</v>
      </c>
      <c r="BX29" s="4">
        <v>32</v>
      </c>
      <c r="BY29" s="4">
        <v>55</v>
      </c>
      <c r="BZ29" s="4">
        <v>55</v>
      </c>
      <c r="CA29" s="4">
        <v>68</v>
      </c>
      <c r="CB29" s="4">
        <v>51</v>
      </c>
      <c r="CC29" s="4">
        <v>47</v>
      </c>
      <c r="CD29" s="4">
        <v>50</v>
      </c>
    </row>
    <row r="30" spans="2:82" ht="12.75">
      <c r="B30" s="1" t="s">
        <v>26</v>
      </c>
      <c r="C30" s="1" t="s">
        <v>29</v>
      </c>
      <c r="D30" s="1">
        <v>84</v>
      </c>
      <c r="E30" s="1">
        <v>87</v>
      </c>
      <c r="F30" s="1">
        <v>126</v>
      </c>
      <c r="G30" s="1">
        <v>166</v>
      </c>
      <c r="H30" s="1">
        <v>124</v>
      </c>
      <c r="I30" s="1">
        <v>96</v>
      </c>
      <c r="J30" s="1">
        <v>249</v>
      </c>
      <c r="K30" s="1">
        <v>262</v>
      </c>
      <c r="L30" s="1">
        <v>140</v>
      </c>
      <c r="M30" s="1">
        <v>162</v>
      </c>
      <c r="N30" s="1">
        <v>158</v>
      </c>
      <c r="O30" s="1">
        <v>139</v>
      </c>
      <c r="P30" s="1">
        <v>185</v>
      </c>
      <c r="Q30" s="1">
        <v>107</v>
      </c>
      <c r="R30" s="1">
        <v>106</v>
      </c>
      <c r="S30" s="1">
        <v>114</v>
      </c>
      <c r="T30" s="1">
        <v>130</v>
      </c>
      <c r="U30" s="1">
        <v>87</v>
      </c>
      <c r="V30" s="1">
        <v>173</v>
      </c>
      <c r="W30" s="1">
        <v>92</v>
      </c>
      <c r="X30" s="1">
        <v>74</v>
      </c>
      <c r="Y30" s="1">
        <v>55</v>
      </c>
      <c r="Z30" s="7">
        <v>73</v>
      </c>
      <c r="AA30" s="7">
        <v>114</v>
      </c>
      <c r="AB30" s="7">
        <v>123</v>
      </c>
      <c r="AC30" s="1">
        <v>55</v>
      </c>
      <c r="AD30" s="1">
        <v>108</v>
      </c>
      <c r="AE30" s="1">
        <v>102</v>
      </c>
      <c r="AF30" s="1">
        <v>72</v>
      </c>
      <c r="AG30" s="1">
        <v>74</v>
      </c>
      <c r="AH30" s="1">
        <v>101</v>
      </c>
      <c r="AI30" s="7">
        <v>87</v>
      </c>
      <c r="AJ30" s="7">
        <v>141</v>
      </c>
      <c r="AK30" s="7">
        <v>69</v>
      </c>
      <c r="AL30" s="1">
        <v>106</v>
      </c>
      <c r="AM30" s="1">
        <v>95</v>
      </c>
      <c r="AN30" s="1">
        <v>81</v>
      </c>
      <c r="AO30" s="1">
        <v>92</v>
      </c>
      <c r="AP30" s="1">
        <v>58</v>
      </c>
      <c r="AQ30" s="1">
        <v>101</v>
      </c>
      <c r="AR30" s="1">
        <v>90</v>
      </c>
      <c r="AS30" s="1">
        <v>92</v>
      </c>
      <c r="AT30" s="1">
        <v>133</v>
      </c>
      <c r="AU30" s="1">
        <v>113</v>
      </c>
      <c r="AV30" s="1">
        <v>68</v>
      </c>
      <c r="AW30" s="1">
        <v>70</v>
      </c>
      <c r="AX30" s="4">
        <v>74</v>
      </c>
      <c r="AY30" s="4">
        <v>95</v>
      </c>
      <c r="AZ30" s="4">
        <v>73</v>
      </c>
      <c r="BA30" s="4">
        <v>70</v>
      </c>
      <c r="BB30" s="4">
        <v>93</v>
      </c>
      <c r="BC30" s="4">
        <v>72</v>
      </c>
      <c r="BD30" s="4">
        <v>115</v>
      </c>
      <c r="BE30" s="4">
        <v>121</v>
      </c>
      <c r="BF30" s="4">
        <v>228</v>
      </c>
      <c r="BG30" s="4">
        <v>160</v>
      </c>
      <c r="BH30" s="4">
        <v>125</v>
      </c>
      <c r="BI30" s="4">
        <v>110</v>
      </c>
      <c r="BJ30" s="4">
        <v>213</v>
      </c>
      <c r="BK30" s="4">
        <v>159</v>
      </c>
      <c r="BL30" s="4">
        <v>119</v>
      </c>
      <c r="BM30" s="4">
        <v>154</v>
      </c>
      <c r="BN30" s="4">
        <v>94</v>
      </c>
      <c r="BO30" s="4">
        <v>125</v>
      </c>
      <c r="BP30" s="4">
        <v>160</v>
      </c>
      <c r="BQ30" s="4">
        <v>100</v>
      </c>
      <c r="BR30" s="4">
        <v>161</v>
      </c>
      <c r="BS30" s="4">
        <v>145</v>
      </c>
      <c r="BT30" s="4">
        <v>128</v>
      </c>
      <c r="BU30" s="4">
        <v>124</v>
      </c>
      <c r="BV30" s="4">
        <v>160</v>
      </c>
      <c r="BW30" s="4">
        <v>162</v>
      </c>
      <c r="BX30" s="4">
        <v>171</v>
      </c>
      <c r="BY30" s="4">
        <v>109</v>
      </c>
      <c r="BZ30" s="4">
        <v>124</v>
      </c>
      <c r="CA30" s="4">
        <v>123</v>
      </c>
      <c r="CB30" s="4">
        <v>164</v>
      </c>
      <c r="CC30" s="4">
        <v>148</v>
      </c>
      <c r="CD30" s="4">
        <v>157</v>
      </c>
    </row>
    <row r="31" spans="2:82" ht="12.75">
      <c r="B31" s="1" t="s">
        <v>30</v>
      </c>
      <c r="C31" s="1" t="s">
        <v>31</v>
      </c>
      <c r="D31" s="1">
        <v>352</v>
      </c>
      <c r="E31" s="1">
        <v>345</v>
      </c>
      <c r="F31" s="1">
        <v>226</v>
      </c>
      <c r="G31" s="1">
        <v>273</v>
      </c>
      <c r="H31" s="1">
        <v>190</v>
      </c>
      <c r="I31" s="1">
        <v>152</v>
      </c>
      <c r="J31" s="1">
        <v>256</v>
      </c>
      <c r="K31" s="1">
        <v>214</v>
      </c>
      <c r="L31" s="1">
        <v>154</v>
      </c>
      <c r="M31" s="1">
        <v>193</v>
      </c>
      <c r="N31" s="1">
        <v>251</v>
      </c>
      <c r="O31" s="1">
        <v>290</v>
      </c>
      <c r="P31" s="1">
        <v>408</v>
      </c>
      <c r="Q31" s="1">
        <v>439</v>
      </c>
      <c r="R31" s="1">
        <v>339</v>
      </c>
      <c r="S31" s="1">
        <v>320</v>
      </c>
      <c r="T31" s="1">
        <v>326</v>
      </c>
      <c r="U31" s="1">
        <v>227</v>
      </c>
      <c r="V31" s="1">
        <v>274</v>
      </c>
      <c r="W31" s="1">
        <v>274</v>
      </c>
      <c r="X31" s="1">
        <v>178</v>
      </c>
      <c r="Y31" s="1">
        <v>137</v>
      </c>
      <c r="Z31" s="7">
        <v>447</v>
      </c>
      <c r="AA31" s="7">
        <v>315</v>
      </c>
      <c r="AB31" s="7">
        <v>330</v>
      </c>
      <c r="AC31" s="1">
        <v>339</v>
      </c>
      <c r="AD31" s="1">
        <v>336</v>
      </c>
      <c r="AE31" s="1">
        <v>192</v>
      </c>
      <c r="AF31" s="1">
        <v>109</v>
      </c>
      <c r="AG31" s="1">
        <v>159</v>
      </c>
      <c r="AH31" s="1">
        <v>220</v>
      </c>
      <c r="AI31" s="7">
        <v>210</v>
      </c>
      <c r="AJ31" s="7">
        <v>239</v>
      </c>
      <c r="AK31" s="7">
        <v>620</v>
      </c>
      <c r="AL31" s="1">
        <v>296</v>
      </c>
      <c r="AM31" s="1">
        <v>372</v>
      </c>
      <c r="AN31" s="1">
        <v>495</v>
      </c>
      <c r="AO31" s="1">
        <v>381</v>
      </c>
      <c r="AP31" s="1">
        <v>344</v>
      </c>
      <c r="AQ31" s="1">
        <v>312</v>
      </c>
      <c r="AR31" s="1">
        <v>217</v>
      </c>
      <c r="AS31" s="1">
        <v>126</v>
      </c>
      <c r="AT31" s="1">
        <v>202</v>
      </c>
      <c r="AU31" s="1">
        <v>160</v>
      </c>
      <c r="AV31" s="1">
        <v>172</v>
      </c>
      <c r="AW31" s="1">
        <v>202</v>
      </c>
      <c r="AX31" s="4">
        <v>228</v>
      </c>
      <c r="AY31" s="4">
        <v>285</v>
      </c>
      <c r="AZ31" s="4">
        <v>263</v>
      </c>
      <c r="BA31" s="4">
        <v>315</v>
      </c>
      <c r="BB31" s="4">
        <v>248</v>
      </c>
      <c r="BC31" s="4">
        <v>169</v>
      </c>
      <c r="BD31" s="4">
        <v>134</v>
      </c>
      <c r="BE31" s="4">
        <v>117</v>
      </c>
      <c r="BF31" s="4">
        <v>189</v>
      </c>
      <c r="BG31" s="4">
        <v>166</v>
      </c>
      <c r="BH31" s="4">
        <v>88</v>
      </c>
      <c r="BI31" s="4">
        <v>116</v>
      </c>
      <c r="BJ31" s="4">
        <v>172</v>
      </c>
      <c r="BK31" s="4">
        <v>212</v>
      </c>
      <c r="BL31" s="4">
        <v>327</v>
      </c>
      <c r="BM31" s="4">
        <v>357</v>
      </c>
      <c r="BN31" s="4">
        <v>257</v>
      </c>
      <c r="BO31" s="4">
        <v>167</v>
      </c>
      <c r="BP31" s="4">
        <v>124</v>
      </c>
      <c r="BQ31" s="4">
        <v>82</v>
      </c>
      <c r="BR31" s="4">
        <v>177</v>
      </c>
      <c r="BS31" s="4">
        <v>136</v>
      </c>
      <c r="BT31" s="4">
        <v>106</v>
      </c>
      <c r="BU31" s="4">
        <v>138</v>
      </c>
      <c r="BV31" s="4">
        <v>261</v>
      </c>
      <c r="BW31" s="4">
        <v>383</v>
      </c>
      <c r="BX31" s="4">
        <v>299</v>
      </c>
      <c r="BY31" s="4">
        <v>373</v>
      </c>
      <c r="BZ31" s="4">
        <v>223</v>
      </c>
      <c r="CA31" s="4">
        <v>206</v>
      </c>
      <c r="CB31" s="4">
        <v>151</v>
      </c>
      <c r="CC31" s="4">
        <v>141</v>
      </c>
      <c r="CD31" s="4">
        <v>141</v>
      </c>
    </row>
    <row r="32" spans="2:82" ht="12.75">
      <c r="B32" s="1" t="s">
        <v>30</v>
      </c>
      <c r="C32" s="1" t="s">
        <v>32</v>
      </c>
      <c r="D32" s="1">
        <v>296</v>
      </c>
      <c r="E32" s="1">
        <v>355</v>
      </c>
      <c r="F32" s="1">
        <v>295</v>
      </c>
      <c r="G32" s="1">
        <v>409</v>
      </c>
      <c r="H32" s="1">
        <v>390</v>
      </c>
      <c r="I32" s="1">
        <v>246</v>
      </c>
      <c r="J32" s="1">
        <v>276</v>
      </c>
      <c r="K32" s="1">
        <v>143</v>
      </c>
      <c r="L32" s="1">
        <v>165</v>
      </c>
      <c r="M32" s="1">
        <v>133</v>
      </c>
      <c r="N32" s="1">
        <v>150</v>
      </c>
      <c r="O32" s="1">
        <v>200</v>
      </c>
      <c r="P32" s="1">
        <v>176</v>
      </c>
      <c r="Q32" s="1">
        <v>234</v>
      </c>
      <c r="R32" s="1">
        <v>301</v>
      </c>
      <c r="S32" s="1">
        <v>541</v>
      </c>
      <c r="T32" s="1">
        <v>458</v>
      </c>
      <c r="U32" s="1">
        <v>258</v>
      </c>
      <c r="V32" s="1">
        <v>210</v>
      </c>
      <c r="W32" s="1">
        <v>201</v>
      </c>
      <c r="X32" s="1">
        <v>150</v>
      </c>
      <c r="Y32" s="1">
        <v>102</v>
      </c>
      <c r="Z32" s="7">
        <v>147</v>
      </c>
      <c r="AA32" s="7">
        <v>200</v>
      </c>
      <c r="AB32" s="7">
        <v>225</v>
      </c>
      <c r="AC32" s="1">
        <v>243</v>
      </c>
      <c r="AD32" s="1">
        <v>340</v>
      </c>
      <c r="AE32" s="1">
        <v>466</v>
      </c>
      <c r="AF32" s="1">
        <v>309</v>
      </c>
      <c r="AG32" s="1">
        <v>289</v>
      </c>
      <c r="AH32" s="1">
        <v>237</v>
      </c>
      <c r="AI32" s="7">
        <v>183</v>
      </c>
      <c r="AJ32" s="7">
        <v>146</v>
      </c>
      <c r="AK32" s="7">
        <v>187</v>
      </c>
      <c r="AL32" s="1">
        <v>173</v>
      </c>
      <c r="AM32" s="1">
        <v>177</v>
      </c>
      <c r="AN32" s="1">
        <v>252</v>
      </c>
      <c r="AO32" s="1">
        <v>225</v>
      </c>
      <c r="AP32" s="1">
        <v>282</v>
      </c>
      <c r="AQ32" s="1">
        <v>460</v>
      </c>
      <c r="AR32" s="1">
        <v>357</v>
      </c>
      <c r="AS32" s="1">
        <v>248</v>
      </c>
      <c r="AT32" s="1">
        <v>171</v>
      </c>
      <c r="AU32" s="1">
        <v>178</v>
      </c>
      <c r="AV32" s="1">
        <v>170</v>
      </c>
      <c r="AW32" s="1">
        <v>91</v>
      </c>
      <c r="AX32" s="4">
        <v>147</v>
      </c>
      <c r="AY32" s="4">
        <v>148</v>
      </c>
      <c r="AZ32" s="4">
        <v>184</v>
      </c>
      <c r="BA32" s="4">
        <v>251</v>
      </c>
      <c r="BB32" s="4">
        <v>247</v>
      </c>
      <c r="BC32" s="4">
        <v>307</v>
      </c>
      <c r="BD32" s="4">
        <v>345</v>
      </c>
      <c r="BE32" s="4">
        <v>234</v>
      </c>
      <c r="BF32" s="4">
        <v>220</v>
      </c>
      <c r="BG32" s="4">
        <v>190</v>
      </c>
      <c r="BH32" s="4">
        <v>161</v>
      </c>
      <c r="BI32" s="4">
        <v>114</v>
      </c>
      <c r="BJ32" s="4">
        <v>163</v>
      </c>
      <c r="BK32" s="4">
        <v>120</v>
      </c>
      <c r="BL32" s="4">
        <v>205</v>
      </c>
      <c r="BM32" s="4">
        <v>269</v>
      </c>
      <c r="BN32" s="4">
        <v>238</v>
      </c>
      <c r="BO32" s="4">
        <v>396</v>
      </c>
      <c r="BP32" s="4">
        <v>316</v>
      </c>
      <c r="BQ32" s="4">
        <v>215</v>
      </c>
      <c r="BR32" s="4">
        <v>216</v>
      </c>
      <c r="BS32" s="4">
        <v>177</v>
      </c>
      <c r="BT32" s="4">
        <v>147</v>
      </c>
      <c r="BU32" s="4">
        <v>126</v>
      </c>
      <c r="BV32" s="4">
        <v>159</v>
      </c>
      <c r="BW32" s="4">
        <v>317</v>
      </c>
      <c r="BX32" s="4">
        <v>317</v>
      </c>
      <c r="BY32" s="4">
        <v>247</v>
      </c>
      <c r="BZ32" s="4">
        <v>277</v>
      </c>
      <c r="CA32" s="4">
        <v>449</v>
      </c>
      <c r="CB32" s="4">
        <v>341</v>
      </c>
      <c r="CC32" s="4">
        <v>212</v>
      </c>
      <c r="CD32" s="4">
        <v>197</v>
      </c>
    </row>
    <row r="33" spans="2:82" ht="12.75">
      <c r="B33" s="1" t="s">
        <v>30</v>
      </c>
      <c r="C33" s="1" t="s">
        <v>33</v>
      </c>
      <c r="D33" s="1">
        <v>153</v>
      </c>
      <c r="E33" s="1">
        <v>126</v>
      </c>
      <c r="F33" s="1">
        <v>74</v>
      </c>
      <c r="G33" s="1">
        <v>144</v>
      </c>
      <c r="H33" s="1">
        <v>166</v>
      </c>
      <c r="I33" s="1">
        <v>89</v>
      </c>
      <c r="J33" s="1">
        <v>141</v>
      </c>
      <c r="K33" s="1">
        <v>146</v>
      </c>
      <c r="L33" s="1">
        <v>104</v>
      </c>
      <c r="M33" s="1">
        <v>98</v>
      </c>
      <c r="N33" s="1">
        <v>117</v>
      </c>
      <c r="O33" s="1">
        <v>82</v>
      </c>
      <c r="P33" s="1">
        <v>168</v>
      </c>
      <c r="Q33" s="1">
        <v>150</v>
      </c>
      <c r="R33" s="1">
        <v>125</v>
      </c>
      <c r="S33" s="1">
        <v>170</v>
      </c>
      <c r="T33" s="1">
        <v>174</v>
      </c>
      <c r="U33" s="1">
        <v>125</v>
      </c>
      <c r="V33" s="1">
        <v>167</v>
      </c>
      <c r="W33" s="1">
        <v>128</v>
      </c>
      <c r="X33" s="1">
        <v>110</v>
      </c>
      <c r="Y33" s="1">
        <v>121</v>
      </c>
      <c r="Z33" s="7">
        <v>143</v>
      </c>
      <c r="AA33" s="7">
        <v>128</v>
      </c>
      <c r="AB33" s="7">
        <v>181</v>
      </c>
      <c r="AC33" s="1">
        <v>180</v>
      </c>
      <c r="AD33" s="1">
        <v>236</v>
      </c>
      <c r="AE33" s="1">
        <v>167</v>
      </c>
      <c r="AF33" s="1">
        <v>139</v>
      </c>
      <c r="AG33" s="1">
        <v>129</v>
      </c>
      <c r="AH33" s="1">
        <v>122</v>
      </c>
      <c r="AI33" s="7">
        <v>144</v>
      </c>
      <c r="AJ33" s="7">
        <v>107</v>
      </c>
      <c r="AK33" s="7">
        <v>76</v>
      </c>
      <c r="AL33" s="1">
        <v>94</v>
      </c>
      <c r="AM33" s="1">
        <v>125</v>
      </c>
      <c r="AN33" s="1">
        <v>137</v>
      </c>
      <c r="AO33" s="1">
        <v>95</v>
      </c>
      <c r="AP33" s="1">
        <v>125</v>
      </c>
      <c r="AQ33" s="1">
        <v>128</v>
      </c>
      <c r="AR33" s="1">
        <v>161</v>
      </c>
      <c r="AS33" s="1">
        <v>130</v>
      </c>
      <c r="AT33" s="1">
        <v>122</v>
      </c>
      <c r="AU33" s="1">
        <v>123</v>
      </c>
      <c r="AV33" s="1">
        <v>138</v>
      </c>
      <c r="AW33" s="1">
        <v>130</v>
      </c>
      <c r="AX33" s="4">
        <v>97</v>
      </c>
      <c r="AY33" s="4">
        <v>116</v>
      </c>
      <c r="AZ33" s="4">
        <v>124</v>
      </c>
      <c r="BA33" s="4">
        <v>117</v>
      </c>
      <c r="BB33" s="4">
        <v>125</v>
      </c>
      <c r="BC33" s="4">
        <v>108</v>
      </c>
      <c r="BD33" s="4">
        <v>206</v>
      </c>
      <c r="BE33" s="4">
        <v>106</v>
      </c>
      <c r="BF33" s="4">
        <v>141</v>
      </c>
      <c r="BG33" s="4">
        <v>126</v>
      </c>
      <c r="BH33" s="4">
        <v>110</v>
      </c>
      <c r="BI33" s="4">
        <v>144</v>
      </c>
      <c r="BJ33" s="4">
        <v>135</v>
      </c>
      <c r="BK33" s="4">
        <v>113</v>
      </c>
      <c r="BL33" s="4">
        <v>206</v>
      </c>
      <c r="BM33" s="4">
        <v>169</v>
      </c>
      <c r="BN33" s="4">
        <v>131</v>
      </c>
      <c r="BO33" s="4">
        <v>192</v>
      </c>
      <c r="BP33" s="4">
        <v>191</v>
      </c>
      <c r="BQ33" s="4">
        <v>146</v>
      </c>
      <c r="BR33" s="4">
        <v>252</v>
      </c>
      <c r="BS33" s="4">
        <v>177</v>
      </c>
      <c r="BT33" s="4">
        <v>83</v>
      </c>
      <c r="BU33" s="4">
        <v>128</v>
      </c>
      <c r="BV33" s="4">
        <v>132</v>
      </c>
      <c r="BW33" s="4">
        <v>157</v>
      </c>
      <c r="BX33" s="4">
        <v>178</v>
      </c>
      <c r="BY33" s="4">
        <v>225</v>
      </c>
      <c r="BZ33" s="4">
        <v>114</v>
      </c>
      <c r="CA33" s="4">
        <v>229</v>
      </c>
      <c r="CB33" s="4">
        <v>199</v>
      </c>
      <c r="CC33" s="4">
        <v>115</v>
      </c>
      <c r="CD33" s="4">
        <v>128</v>
      </c>
    </row>
    <row r="34" spans="2:82" ht="12.75">
      <c r="B34" s="1" t="s">
        <v>34</v>
      </c>
      <c r="C34" s="1" t="s">
        <v>35</v>
      </c>
      <c r="D34" s="1">
        <v>31</v>
      </c>
      <c r="E34" s="1">
        <v>47</v>
      </c>
      <c r="F34" s="1">
        <v>44</v>
      </c>
      <c r="G34" s="1">
        <v>380</v>
      </c>
      <c r="H34" s="1">
        <v>185</v>
      </c>
      <c r="I34" s="1">
        <v>82</v>
      </c>
      <c r="J34" s="1">
        <v>42</v>
      </c>
      <c r="K34" s="1">
        <v>51</v>
      </c>
      <c r="L34" s="1">
        <v>46</v>
      </c>
      <c r="M34" s="1">
        <v>79</v>
      </c>
      <c r="N34" s="1">
        <v>48</v>
      </c>
      <c r="O34" s="1">
        <v>293</v>
      </c>
      <c r="P34" s="1">
        <v>87</v>
      </c>
      <c r="Q34" s="1">
        <v>85</v>
      </c>
      <c r="R34" s="1">
        <v>62</v>
      </c>
      <c r="S34" s="1">
        <v>88</v>
      </c>
      <c r="T34" s="1">
        <v>108</v>
      </c>
      <c r="U34" s="1">
        <v>84</v>
      </c>
      <c r="V34" s="1">
        <v>148</v>
      </c>
      <c r="W34" s="1">
        <v>72</v>
      </c>
      <c r="X34" s="1">
        <v>52</v>
      </c>
      <c r="Y34" s="1">
        <v>71</v>
      </c>
      <c r="Z34" s="7">
        <v>51</v>
      </c>
      <c r="AA34" s="7">
        <v>65</v>
      </c>
      <c r="AB34" s="7">
        <v>80</v>
      </c>
      <c r="AC34" s="1">
        <v>77</v>
      </c>
      <c r="AD34" s="1">
        <v>121</v>
      </c>
      <c r="AE34" s="1">
        <v>70</v>
      </c>
      <c r="AF34" s="1">
        <v>90</v>
      </c>
      <c r="AG34" s="1">
        <v>67</v>
      </c>
      <c r="AH34" s="1">
        <v>80</v>
      </c>
      <c r="AI34" s="7">
        <v>40</v>
      </c>
      <c r="AJ34" s="7">
        <v>72</v>
      </c>
      <c r="AK34" s="7">
        <v>50</v>
      </c>
      <c r="AL34" s="1">
        <v>81</v>
      </c>
      <c r="AM34" s="1">
        <v>92</v>
      </c>
      <c r="AN34" s="1">
        <v>305</v>
      </c>
      <c r="AO34" s="1">
        <v>129</v>
      </c>
      <c r="AP34" s="1">
        <v>40</v>
      </c>
      <c r="AQ34" s="1">
        <v>87</v>
      </c>
      <c r="AR34" s="1">
        <v>70</v>
      </c>
      <c r="AS34" s="1">
        <v>77</v>
      </c>
      <c r="AT34" s="1">
        <v>58</v>
      </c>
      <c r="AU34" s="1">
        <v>56</v>
      </c>
      <c r="AV34" s="1">
        <v>52</v>
      </c>
      <c r="AW34" s="1">
        <v>100</v>
      </c>
      <c r="AX34" s="4">
        <v>32</v>
      </c>
      <c r="AY34" s="4">
        <v>33</v>
      </c>
      <c r="AZ34" s="4">
        <v>72</v>
      </c>
      <c r="BA34" s="4">
        <v>70</v>
      </c>
      <c r="BB34" s="4">
        <v>25</v>
      </c>
      <c r="BC34" s="4">
        <v>54</v>
      </c>
      <c r="BD34" s="4">
        <v>46</v>
      </c>
      <c r="BE34" s="4">
        <v>73</v>
      </c>
      <c r="BF34" s="4">
        <v>47</v>
      </c>
      <c r="BG34" s="4">
        <v>42</v>
      </c>
      <c r="BH34" s="4">
        <v>61</v>
      </c>
      <c r="BI34" s="4">
        <v>133</v>
      </c>
      <c r="BJ34" s="4">
        <v>156</v>
      </c>
      <c r="BK34" s="4">
        <v>41</v>
      </c>
      <c r="BL34" s="4">
        <v>48</v>
      </c>
      <c r="BM34" s="4">
        <v>304</v>
      </c>
      <c r="BN34" s="4">
        <v>44</v>
      </c>
      <c r="BO34" s="4">
        <v>246</v>
      </c>
      <c r="BP34" s="4">
        <v>95</v>
      </c>
      <c r="BQ34" s="4">
        <v>98</v>
      </c>
      <c r="BR34" s="4">
        <v>59</v>
      </c>
      <c r="BS34" s="4">
        <v>27</v>
      </c>
      <c r="BT34" s="4">
        <v>42</v>
      </c>
      <c r="BU34" s="4">
        <v>91</v>
      </c>
      <c r="BV34" s="4">
        <v>57</v>
      </c>
      <c r="BW34" s="4">
        <v>50</v>
      </c>
      <c r="BX34" s="4">
        <v>30</v>
      </c>
      <c r="BY34" s="4">
        <v>63</v>
      </c>
      <c r="BZ34" s="4">
        <v>46</v>
      </c>
      <c r="CA34" s="4">
        <v>67</v>
      </c>
      <c r="CB34" s="4">
        <v>72</v>
      </c>
      <c r="CC34" s="4">
        <v>55</v>
      </c>
      <c r="CD34" s="4">
        <v>45</v>
      </c>
    </row>
    <row r="35" spans="2:82" ht="12.75">
      <c r="B35" s="1" t="s">
        <v>34</v>
      </c>
      <c r="C35" s="1" t="s">
        <v>36</v>
      </c>
      <c r="D35" s="1">
        <v>55</v>
      </c>
      <c r="E35" s="1">
        <v>61</v>
      </c>
      <c r="F35" s="1">
        <v>47</v>
      </c>
      <c r="G35" s="1">
        <v>72</v>
      </c>
      <c r="H35" s="1">
        <v>71</v>
      </c>
      <c r="I35" s="1">
        <v>37</v>
      </c>
      <c r="J35" s="1">
        <v>38</v>
      </c>
      <c r="K35" s="1">
        <v>182</v>
      </c>
      <c r="L35" s="1">
        <v>33</v>
      </c>
      <c r="M35" s="1">
        <v>37</v>
      </c>
      <c r="N35" s="1">
        <v>23</v>
      </c>
      <c r="O35" s="1">
        <v>31</v>
      </c>
      <c r="P35" s="1">
        <v>31</v>
      </c>
      <c r="Q35" s="1">
        <v>37</v>
      </c>
      <c r="R35" s="1">
        <v>52</v>
      </c>
      <c r="S35" s="1">
        <v>44</v>
      </c>
      <c r="T35" s="1">
        <v>45</v>
      </c>
      <c r="U35" s="1">
        <v>31</v>
      </c>
      <c r="V35" s="1">
        <v>72</v>
      </c>
      <c r="W35" s="1">
        <v>55</v>
      </c>
      <c r="X35" s="1">
        <v>40</v>
      </c>
      <c r="Y35" s="1">
        <v>31</v>
      </c>
      <c r="Z35" s="7">
        <v>45</v>
      </c>
      <c r="AA35" s="7">
        <v>72</v>
      </c>
      <c r="AB35" s="7">
        <v>62</v>
      </c>
      <c r="AC35" s="1">
        <v>67</v>
      </c>
      <c r="AD35" s="1">
        <v>139</v>
      </c>
      <c r="AE35" s="1">
        <v>77</v>
      </c>
      <c r="AF35" s="1">
        <v>57</v>
      </c>
      <c r="AG35" s="1">
        <v>70</v>
      </c>
      <c r="AH35" s="1">
        <v>80</v>
      </c>
      <c r="AI35" s="7">
        <v>51</v>
      </c>
      <c r="AJ35" s="7">
        <v>46</v>
      </c>
      <c r="AK35" s="7">
        <v>30</v>
      </c>
      <c r="AL35" s="1">
        <v>32</v>
      </c>
      <c r="AM35" s="1">
        <v>46</v>
      </c>
      <c r="AN35" s="1">
        <v>38</v>
      </c>
      <c r="AO35" s="1">
        <v>61</v>
      </c>
      <c r="AP35" s="1">
        <v>87</v>
      </c>
      <c r="AQ35" s="1">
        <v>73</v>
      </c>
      <c r="AR35" s="1">
        <v>78</v>
      </c>
      <c r="AS35" s="1">
        <v>54</v>
      </c>
      <c r="AT35" s="1">
        <v>35</v>
      </c>
      <c r="AU35" s="1">
        <v>36</v>
      </c>
      <c r="AV35" s="1">
        <v>51</v>
      </c>
      <c r="AW35" s="1">
        <v>57</v>
      </c>
      <c r="AX35" s="4">
        <v>38</v>
      </c>
      <c r="AY35" s="4">
        <v>71</v>
      </c>
      <c r="AZ35" s="4">
        <v>26</v>
      </c>
      <c r="BA35" s="4">
        <v>62</v>
      </c>
      <c r="BB35" s="4">
        <v>58</v>
      </c>
      <c r="BC35" s="4">
        <v>73</v>
      </c>
      <c r="BD35" s="4">
        <v>83</v>
      </c>
      <c r="BE35" s="4">
        <v>53</v>
      </c>
      <c r="BF35" s="4">
        <v>94</v>
      </c>
      <c r="BG35" s="4">
        <v>52</v>
      </c>
      <c r="BH35" s="4">
        <v>38</v>
      </c>
      <c r="BI35" s="4">
        <v>38</v>
      </c>
      <c r="BJ35" s="4">
        <v>44</v>
      </c>
      <c r="BK35" s="4">
        <v>48</v>
      </c>
      <c r="BL35" s="4">
        <v>67</v>
      </c>
      <c r="BM35" s="4">
        <v>91</v>
      </c>
      <c r="BN35" s="4">
        <v>82</v>
      </c>
      <c r="BO35" s="4">
        <v>57</v>
      </c>
      <c r="BP35" s="4">
        <v>55</v>
      </c>
      <c r="BQ35" s="4">
        <v>104</v>
      </c>
      <c r="BR35" s="4">
        <v>87</v>
      </c>
      <c r="BS35" s="4">
        <v>59</v>
      </c>
      <c r="BT35" s="4">
        <v>74</v>
      </c>
      <c r="BU35" s="4">
        <v>49</v>
      </c>
      <c r="BV35" s="4">
        <v>54</v>
      </c>
      <c r="BW35" s="4">
        <v>59</v>
      </c>
      <c r="BX35" s="4">
        <v>63</v>
      </c>
      <c r="BY35" s="4">
        <v>85</v>
      </c>
      <c r="BZ35" s="4">
        <v>34</v>
      </c>
      <c r="CA35" s="4">
        <v>83</v>
      </c>
      <c r="CB35" s="4">
        <v>86</v>
      </c>
      <c r="CC35" s="4">
        <v>60</v>
      </c>
      <c r="CD35" s="4">
        <v>114</v>
      </c>
    </row>
  </sheetData>
  <sheetProtection/>
  <conditionalFormatting sqref="AF4:AH19">
    <cfRule type="cellIs" priority="3" dxfId="3" operator="lessThan" stopIfTrue="1">
      <formula>3</formula>
    </cfRule>
  </conditionalFormatting>
  <conditionalFormatting sqref="BI4:CA34 BI35:BZ35">
    <cfRule type="cellIs" priority="4" dxfId="0" operator="lessThan" stopIfTrue="1">
      <formula>3</formula>
    </cfRule>
  </conditionalFormatting>
  <conditionalFormatting sqref="CB4:CD34">
    <cfRule type="cellIs" priority="2" dxfId="0" operator="lessThan" stopIfTrue="1">
      <formula>3</formula>
    </cfRule>
  </conditionalFormatting>
  <conditionalFormatting sqref="CA35:CD35">
    <cfRule type="cellIs" priority="1" dxfId="0" operator="lessThan" stopIfTrue="1">
      <formula>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9"/>
  <sheetViews>
    <sheetView showGridLines="0" zoomScalePageLayoutView="0" workbookViewId="0" topLeftCell="A1">
      <pane xSplit="3" topLeftCell="BT1" activePane="topRight" state="frozen"/>
      <selection pane="topLeft" activeCell="A1" sqref="A1"/>
      <selection pane="topRight" activeCell="CB4" sqref="CB4:CD39"/>
    </sheetView>
  </sheetViews>
  <sheetFormatPr defaultColWidth="11.421875" defaultRowHeight="12.75"/>
  <cols>
    <col min="1" max="1" width="31.140625" style="1" bestFit="1" customWidth="1"/>
    <col min="2" max="2" width="11.140625" style="1" bestFit="1" customWidth="1"/>
    <col min="3" max="3" width="25.140625" style="1" bestFit="1" customWidth="1"/>
    <col min="4" max="25" width="8.00390625" style="1" bestFit="1" customWidth="1"/>
    <col min="26" max="49" width="11.421875" style="1" customWidth="1"/>
    <col min="50" max="62" width="11.421875" style="4" customWidth="1"/>
    <col min="63" max="16384" width="11.421875" style="1" customWidth="1"/>
  </cols>
  <sheetData>
    <row r="1" spans="3:82" ht="12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91</v>
      </c>
      <c r="AA1" s="1" t="s">
        <v>92</v>
      </c>
      <c r="AB1" s="1" t="s">
        <v>93</v>
      </c>
      <c r="AC1" s="1" t="s">
        <v>94</v>
      </c>
      <c r="AD1" s="1" t="s">
        <v>95</v>
      </c>
      <c r="AE1" s="1" t="s">
        <v>96</v>
      </c>
      <c r="AF1" s="1" t="s">
        <v>97</v>
      </c>
      <c r="AG1" s="1" t="s">
        <v>98</v>
      </c>
      <c r="AH1" s="1" t="s">
        <v>99</v>
      </c>
      <c r="AI1" s="1" t="s">
        <v>100</v>
      </c>
      <c r="AJ1" s="1" t="s">
        <v>101</v>
      </c>
      <c r="AK1" s="1" t="s">
        <v>102</v>
      </c>
      <c r="AL1" s="1" t="s">
        <v>104</v>
      </c>
      <c r="AM1" s="1" t="s">
        <v>105</v>
      </c>
      <c r="AN1" s="1" t="s">
        <v>106</v>
      </c>
      <c r="AO1" s="1" t="s">
        <v>107</v>
      </c>
      <c r="AP1" s="1" t="s">
        <v>108</v>
      </c>
      <c r="AQ1" s="1" t="s">
        <v>109</v>
      </c>
      <c r="AR1" s="1" t="s">
        <v>110</v>
      </c>
      <c r="AS1" s="1" t="s">
        <v>111</v>
      </c>
      <c r="AT1" s="1" t="s">
        <v>112</v>
      </c>
      <c r="AU1" s="1" t="s">
        <v>113</v>
      </c>
      <c r="AV1" s="1" t="s">
        <v>114</v>
      </c>
      <c r="AW1" s="1" t="s">
        <v>115</v>
      </c>
      <c r="AX1" s="4" t="s">
        <v>116</v>
      </c>
      <c r="AY1" s="4" t="s">
        <v>117</v>
      </c>
      <c r="AZ1" s="4" t="s">
        <v>118</v>
      </c>
      <c r="BA1" s="4" t="s">
        <v>119</v>
      </c>
      <c r="BB1" s="4" t="s">
        <v>120</v>
      </c>
      <c r="BC1" s="4" t="s">
        <v>121</v>
      </c>
      <c r="BD1" s="4" t="s">
        <v>122</v>
      </c>
      <c r="BE1" s="4" t="s">
        <v>123</v>
      </c>
      <c r="BF1" s="11" t="s">
        <v>124</v>
      </c>
      <c r="BG1" s="11" t="s">
        <v>125</v>
      </c>
      <c r="BH1" s="11" t="s">
        <v>126</v>
      </c>
      <c r="BI1" s="11" t="s">
        <v>127</v>
      </c>
      <c r="BJ1" s="11" t="s">
        <v>140</v>
      </c>
      <c r="BK1" s="11" t="s">
        <v>141</v>
      </c>
      <c r="BL1" s="11" t="s">
        <v>142</v>
      </c>
      <c r="BM1" s="11" t="s">
        <v>143</v>
      </c>
      <c r="BN1" s="11" t="s">
        <v>144</v>
      </c>
      <c r="BO1" s="11" t="s">
        <v>145</v>
      </c>
      <c r="BP1" s="11" t="s">
        <v>146</v>
      </c>
      <c r="BQ1" s="11" t="s">
        <v>147</v>
      </c>
      <c r="BR1" s="11" t="s">
        <v>148</v>
      </c>
      <c r="BS1" s="11" t="s">
        <v>149</v>
      </c>
      <c r="BT1" s="11" t="s">
        <v>150</v>
      </c>
      <c r="BU1" s="11" t="s">
        <v>151</v>
      </c>
      <c r="BV1" s="11" t="s">
        <v>152</v>
      </c>
      <c r="BW1" s="11" t="s">
        <v>153</v>
      </c>
      <c r="BX1" s="11" t="s">
        <v>154</v>
      </c>
      <c r="BY1" s="11" t="s">
        <v>155</v>
      </c>
      <c r="BZ1" s="11" t="s">
        <v>156</v>
      </c>
      <c r="CA1" s="11" t="s">
        <v>157</v>
      </c>
      <c r="CB1" s="11" t="s">
        <v>158</v>
      </c>
      <c r="CC1" s="11" t="s">
        <v>159</v>
      </c>
      <c r="CD1" s="11" t="s">
        <v>160</v>
      </c>
    </row>
    <row r="2" spans="4:82" ht="12.75">
      <c r="D2" s="1" t="s">
        <v>23</v>
      </c>
      <c r="E2" s="1" t="s">
        <v>23</v>
      </c>
      <c r="F2" s="1" t="s">
        <v>23</v>
      </c>
      <c r="G2" s="1" t="s">
        <v>23</v>
      </c>
      <c r="H2" s="1" t="s">
        <v>23</v>
      </c>
      <c r="I2" s="1" t="s">
        <v>23</v>
      </c>
      <c r="J2" s="1" t="s">
        <v>23</v>
      </c>
      <c r="K2" s="1" t="s">
        <v>23</v>
      </c>
      <c r="L2" s="1" t="s">
        <v>23</v>
      </c>
      <c r="M2" s="1" t="s">
        <v>23</v>
      </c>
      <c r="N2" s="1" t="s">
        <v>23</v>
      </c>
      <c r="O2" s="1" t="s">
        <v>23</v>
      </c>
      <c r="P2" s="1" t="s">
        <v>23</v>
      </c>
      <c r="Q2" s="1" t="s">
        <v>23</v>
      </c>
      <c r="R2" s="1" t="s">
        <v>23</v>
      </c>
      <c r="S2" s="1" t="s">
        <v>23</v>
      </c>
      <c r="T2" s="1" t="s">
        <v>23</v>
      </c>
      <c r="U2" s="1" t="s">
        <v>23</v>
      </c>
      <c r="V2" s="1" t="s">
        <v>23</v>
      </c>
      <c r="W2" s="1" t="s">
        <v>23</v>
      </c>
      <c r="X2" s="1" t="s">
        <v>23</v>
      </c>
      <c r="Y2" s="1" t="s">
        <v>23</v>
      </c>
      <c r="Z2" s="6" t="s">
        <v>23</v>
      </c>
      <c r="AA2" s="6" t="s">
        <v>23</v>
      </c>
      <c r="AB2" s="6" t="s">
        <v>23</v>
      </c>
      <c r="AC2" s="4" t="s">
        <v>23</v>
      </c>
      <c r="AD2" s="4" t="s">
        <v>23</v>
      </c>
      <c r="AE2" s="4" t="s">
        <v>23</v>
      </c>
      <c r="AF2" s="4" t="s">
        <v>23</v>
      </c>
      <c r="AG2" s="4" t="s">
        <v>23</v>
      </c>
      <c r="AH2" s="4" t="s">
        <v>23</v>
      </c>
      <c r="AI2" s="4" t="s">
        <v>23</v>
      </c>
      <c r="AJ2" s="4" t="s">
        <v>23</v>
      </c>
      <c r="AK2" s="4" t="s">
        <v>23</v>
      </c>
      <c r="AL2" s="4" t="s">
        <v>23</v>
      </c>
      <c r="AM2" s="4" t="s">
        <v>23</v>
      </c>
      <c r="AN2" s="4" t="s">
        <v>23</v>
      </c>
      <c r="AO2" s="4" t="s">
        <v>23</v>
      </c>
      <c r="AP2" s="4" t="s">
        <v>23</v>
      </c>
      <c r="AQ2" s="4" t="s">
        <v>23</v>
      </c>
      <c r="AR2" s="4" t="s">
        <v>23</v>
      </c>
      <c r="AS2" s="4" t="s">
        <v>23</v>
      </c>
      <c r="AT2" s="4" t="s">
        <v>23</v>
      </c>
      <c r="AU2" s="4" t="s">
        <v>23</v>
      </c>
      <c r="AV2" s="4" t="s">
        <v>23</v>
      </c>
      <c r="AW2" s="4" t="s">
        <v>23</v>
      </c>
      <c r="AX2" s="4" t="s">
        <v>23</v>
      </c>
      <c r="AY2" s="4" t="s">
        <v>23</v>
      </c>
      <c r="AZ2" s="4" t="s">
        <v>23</v>
      </c>
      <c r="BA2" s="4" t="s">
        <v>23</v>
      </c>
      <c r="BB2" s="4" t="s">
        <v>23</v>
      </c>
      <c r="BC2" s="4" t="s">
        <v>23</v>
      </c>
      <c r="BD2" s="4" t="s">
        <v>23</v>
      </c>
      <c r="BE2" s="4" t="s">
        <v>23</v>
      </c>
      <c r="BF2" s="11" t="s">
        <v>23</v>
      </c>
      <c r="BG2" s="11" t="s">
        <v>23</v>
      </c>
      <c r="BH2" s="11" t="s">
        <v>23</v>
      </c>
      <c r="BI2" s="11" t="s">
        <v>23</v>
      </c>
      <c r="BJ2" s="11" t="s">
        <v>23</v>
      </c>
      <c r="BK2" s="11" t="s">
        <v>23</v>
      </c>
      <c r="BL2" s="11" t="s">
        <v>23</v>
      </c>
      <c r="BM2" s="11" t="s">
        <v>23</v>
      </c>
      <c r="BN2" s="11" t="s">
        <v>23</v>
      </c>
      <c r="BO2" s="11" t="s">
        <v>23</v>
      </c>
      <c r="BP2" s="11" t="s">
        <v>23</v>
      </c>
      <c r="BQ2" s="11" t="s">
        <v>23</v>
      </c>
      <c r="BR2" s="11" t="s">
        <v>23</v>
      </c>
      <c r="BS2" s="11" t="s">
        <v>23</v>
      </c>
      <c r="BT2" s="11" t="s">
        <v>23</v>
      </c>
      <c r="BU2" s="11" t="s">
        <v>23</v>
      </c>
      <c r="BV2" s="11" t="s">
        <v>23</v>
      </c>
      <c r="BW2" s="11" t="s">
        <v>23</v>
      </c>
      <c r="BX2" s="11" t="s">
        <v>23</v>
      </c>
      <c r="BY2" s="11" t="s">
        <v>23</v>
      </c>
      <c r="BZ2" s="11" t="s">
        <v>23</v>
      </c>
      <c r="CA2" s="11" t="s">
        <v>23</v>
      </c>
      <c r="CB2" s="11" t="s">
        <v>23</v>
      </c>
      <c r="CC2" s="11" t="s">
        <v>23</v>
      </c>
      <c r="CD2" s="11" t="s">
        <v>23</v>
      </c>
    </row>
    <row r="3" spans="2:3" ht="12.75">
      <c r="B3" s="1" t="s">
        <v>39</v>
      </c>
      <c r="C3" s="1" t="s">
        <v>25</v>
      </c>
    </row>
    <row r="4" spans="1:82" ht="12.75">
      <c r="A4" s="3" t="s">
        <v>89</v>
      </c>
      <c r="B4" s="1" t="s">
        <v>40</v>
      </c>
      <c r="C4" s="1" t="s">
        <v>41</v>
      </c>
      <c r="D4" s="4">
        <v>10018</v>
      </c>
      <c r="E4" s="4">
        <v>10201</v>
      </c>
      <c r="F4" s="4">
        <v>11949</v>
      </c>
      <c r="G4" s="4">
        <v>17925</v>
      </c>
      <c r="H4" s="4">
        <v>23495</v>
      </c>
      <c r="I4" s="4">
        <v>18892</v>
      </c>
      <c r="J4" s="4">
        <v>28050</v>
      </c>
      <c r="K4" s="4">
        <v>14932</v>
      </c>
      <c r="L4" s="4">
        <v>9619</v>
      </c>
      <c r="M4" s="4">
        <v>8334</v>
      </c>
      <c r="N4" s="4">
        <v>7132</v>
      </c>
      <c r="O4" s="4">
        <v>9970</v>
      </c>
      <c r="P4" s="4">
        <v>11655</v>
      </c>
      <c r="Q4" s="4">
        <v>10899</v>
      </c>
      <c r="R4" s="4">
        <v>11557</v>
      </c>
      <c r="S4" s="4">
        <v>17389</v>
      </c>
      <c r="T4" s="4">
        <v>21500</v>
      </c>
      <c r="U4" s="4">
        <v>19226</v>
      </c>
      <c r="V4" s="4">
        <v>25080</v>
      </c>
      <c r="W4" s="4">
        <v>23503</v>
      </c>
      <c r="X4" s="4">
        <v>10764</v>
      </c>
      <c r="Y4" s="4">
        <v>8075</v>
      </c>
      <c r="Z4" s="6">
        <v>10090</v>
      </c>
      <c r="AA4" s="6">
        <v>10872</v>
      </c>
      <c r="AB4" s="6">
        <v>12343</v>
      </c>
      <c r="AC4" s="1">
        <v>13791</v>
      </c>
      <c r="AD4" s="1">
        <v>15179</v>
      </c>
      <c r="AE4" s="1">
        <v>20286</v>
      </c>
      <c r="AF4" s="4">
        <v>24399</v>
      </c>
      <c r="AG4" s="4">
        <v>22949</v>
      </c>
      <c r="AH4" s="4">
        <v>22972</v>
      </c>
      <c r="AI4" s="1">
        <v>21172</v>
      </c>
      <c r="AJ4" s="1">
        <v>11453</v>
      </c>
      <c r="AK4" s="1">
        <v>8814</v>
      </c>
      <c r="AL4" s="1">
        <v>9053</v>
      </c>
      <c r="AM4" s="1">
        <v>9136</v>
      </c>
      <c r="AN4" s="1">
        <v>12033</v>
      </c>
      <c r="AO4" s="1">
        <v>11887</v>
      </c>
      <c r="AP4" s="1">
        <v>13675</v>
      </c>
      <c r="AQ4" s="1">
        <v>25272</v>
      </c>
      <c r="AR4" s="1">
        <v>21609</v>
      </c>
      <c r="AS4" s="1">
        <v>16527</v>
      </c>
      <c r="AT4" s="1">
        <v>17844</v>
      </c>
      <c r="AU4" s="1">
        <v>24118</v>
      </c>
      <c r="AV4" s="1">
        <v>9838</v>
      </c>
      <c r="AW4" s="1">
        <v>8050</v>
      </c>
      <c r="AX4" s="4">
        <v>8210</v>
      </c>
      <c r="AY4" s="4">
        <v>8341</v>
      </c>
      <c r="AZ4" s="4">
        <v>10440</v>
      </c>
      <c r="BA4" s="4">
        <v>11336</v>
      </c>
      <c r="BB4" s="4">
        <v>10672</v>
      </c>
      <c r="BC4" s="4">
        <v>16255</v>
      </c>
      <c r="BD4" s="4">
        <v>16145</v>
      </c>
      <c r="BE4" s="4">
        <v>13699</v>
      </c>
      <c r="BF4" s="4">
        <v>16537</v>
      </c>
      <c r="BG4" s="4">
        <v>24500</v>
      </c>
      <c r="BH4" s="4">
        <v>9803</v>
      </c>
      <c r="BI4" s="4">
        <v>7152</v>
      </c>
      <c r="BJ4" s="4">
        <v>6414</v>
      </c>
      <c r="BK4" s="4">
        <v>6491</v>
      </c>
      <c r="BL4" s="4">
        <v>9065</v>
      </c>
      <c r="BM4" s="4">
        <v>9661</v>
      </c>
      <c r="BN4" s="4">
        <v>8728</v>
      </c>
      <c r="BO4" s="4">
        <v>14756</v>
      </c>
      <c r="BP4" s="4">
        <v>15742</v>
      </c>
      <c r="BQ4" s="4">
        <v>12723</v>
      </c>
      <c r="BR4" s="4">
        <v>14664</v>
      </c>
      <c r="BS4" s="4">
        <v>17883</v>
      </c>
      <c r="BT4" s="4">
        <v>6037</v>
      </c>
      <c r="BU4" s="4">
        <v>5627</v>
      </c>
      <c r="BV4" s="4">
        <v>5412</v>
      </c>
      <c r="BW4" s="4">
        <v>6522</v>
      </c>
      <c r="BX4" s="4">
        <v>6850</v>
      </c>
      <c r="BY4" s="4">
        <v>7585</v>
      </c>
      <c r="BZ4" s="4">
        <v>7143</v>
      </c>
      <c r="CA4" s="4">
        <v>12310</v>
      </c>
      <c r="CB4" s="4">
        <v>10883</v>
      </c>
      <c r="CC4" s="4">
        <v>11877</v>
      </c>
      <c r="CD4" s="4">
        <v>14194</v>
      </c>
    </row>
    <row r="5" spans="2:82" ht="12.75">
      <c r="B5" s="1" t="s">
        <v>40</v>
      </c>
      <c r="C5" s="1" t="s">
        <v>42</v>
      </c>
      <c r="D5" s="4">
        <v>14239</v>
      </c>
      <c r="E5" s="4">
        <v>15004</v>
      </c>
      <c r="F5" s="4">
        <v>12532</v>
      </c>
      <c r="G5" s="4">
        <v>17443</v>
      </c>
      <c r="H5" s="4">
        <v>16952</v>
      </c>
      <c r="I5" s="4">
        <v>13437</v>
      </c>
      <c r="J5" s="4">
        <v>17369</v>
      </c>
      <c r="K5" s="4">
        <v>14567</v>
      </c>
      <c r="L5" s="4">
        <v>10920</v>
      </c>
      <c r="M5" s="4">
        <v>10284</v>
      </c>
      <c r="N5" s="4">
        <v>10619</v>
      </c>
      <c r="O5" s="4">
        <v>11514</v>
      </c>
      <c r="P5" s="4">
        <v>15642</v>
      </c>
      <c r="Q5" s="4">
        <v>17017</v>
      </c>
      <c r="R5" s="4">
        <v>16302</v>
      </c>
      <c r="S5" s="4">
        <v>17269</v>
      </c>
      <c r="T5" s="4">
        <v>16418</v>
      </c>
      <c r="U5" s="4">
        <v>15033</v>
      </c>
      <c r="V5" s="4">
        <v>17544</v>
      </c>
      <c r="W5" s="4">
        <v>13953</v>
      </c>
      <c r="X5" s="4">
        <v>12448</v>
      </c>
      <c r="Y5" s="4">
        <v>10963</v>
      </c>
      <c r="Z5" s="6">
        <v>13358</v>
      </c>
      <c r="AA5" s="6">
        <v>13526</v>
      </c>
      <c r="AB5" s="6">
        <v>17219</v>
      </c>
      <c r="AC5" s="1">
        <v>15021</v>
      </c>
      <c r="AD5" s="1">
        <v>18776</v>
      </c>
      <c r="AE5" s="1">
        <v>17367</v>
      </c>
      <c r="AF5" s="4">
        <v>17011</v>
      </c>
      <c r="AG5" s="4">
        <v>15761</v>
      </c>
      <c r="AH5" s="4">
        <v>17272</v>
      </c>
      <c r="AI5" s="1">
        <v>13981</v>
      </c>
      <c r="AJ5" s="1">
        <v>12107</v>
      </c>
      <c r="AK5" s="1">
        <v>9305</v>
      </c>
      <c r="AL5" s="1">
        <v>11876</v>
      </c>
      <c r="AM5" s="1">
        <v>12269</v>
      </c>
      <c r="AN5" s="1">
        <v>13987</v>
      </c>
      <c r="AO5" s="1">
        <v>13219</v>
      </c>
      <c r="AP5" s="1">
        <v>13615</v>
      </c>
      <c r="AQ5" s="1">
        <v>17154</v>
      </c>
      <c r="AR5" s="1">
        <v>15100</v>
      </c>
      <c r="AS5" s="1">
        <v>11405</v>
      </c>
      <c r="AT5" s="1">
        <v>13060</v>
      </c>
      <c r="AU5" s="1">
        <v>12619</v>
      </c>
      <c r="AV5" s="1">
        <v>9362</v>
      </c>
      <c r="AW5" s="1">
        <v>8198</v>
      </c>
      <c r="AX5" s="4">
        <v>10245</v>
      </c>
      <c r="AY5" s="4">
        <v>10030</v>
      </c>
      <c r="AZ5" s="4">
        <v>10748</v>
      </c>
      <c r="BA5" s="4">
        <v>12819</v>
      </c>
      <c r="BB5" s="4">
        <v>11973</v>
      </c>
      <c r="BC5" s="4">
        <v>11286</v>
      </c>
      <c r="BD5" s="4">
        <v>13659</v>
      </c>
      <c r="BE5" s="4">
        <v>8814</v>
      </c>
      <c r="BF5" s="4">
        <v>12573</v>
      </c>
      <c r="BG5" s="4">
        <v>12979</v>
      </c>
      <c r="BH5" s="4">
        <v>8516</v>
      </c>
      <c r="BI5" s="4">
        <v>7964</v>
      </c>
      <c r="BJ5" s="4">
        <v>9440</v>
      </c>
      <c r="BK5" s="4">
        <v>9287</v>
      </c>
      <c r="BL5" s="4">
        <v>11948</v>
      </c>
      <c r="BM5" s="4">
        <v>12807</v>
      </c>
      <c r="BN5" s="4">
        <v>10615</v>
      </c>
      <c r="BO5" s="4">
        <v>12900</v>
      </c>
      <c r="BP5" s="4">
        <v>13088</v>
      </c>
      <c r="BQ5" s="4">
        <v>9240</v>
      </c>
      <c r="BR5" s="4">
        <v>12951</v>
      </c>
      <c r="BS5" s="4">
        <v>10750</v>
      </c>
      <c r="BT5" s="4">
        <v>7589</v>
      </c>
      <c r="BU5" s="4">
        <v>7752</v>
      </c>
      <c r="BV5" s="4">
        <v>8582</v>
      </c>
      <c r="BW5" s="4">
        <v>9621</v>
      </c>
      <c r="BX5" s="4">
        <v>12218</v>
      </c>
      <c r="BY5" s="4">
        <v>11816</v>
      </c>
      <c r="BZ5" s="4">
        <v>10506</v>
      </c>
      <c r="CA5" s="4">
        <v>14318</v>
      </c>
      <c r="CB5" s="4">
        <v>13002</v>
      </c>
      <c r="CC5" s="4">
        <v>10149</v>
      </c>
      <c r="CD5" s="4">
        <v>13854</v>
      </c>
    </row>
    <row r="6" spans="2:82" ht="12.75">
      <c r="B6" s="1" t="s">
        <v>40</v>
      </c>
      <c r="C6" s="1" t="s">
        <v>43</v>
      </c>
      <c r="D6" s="4">
        <v>54053</v>
      </c>
      <c r="E6" s="4">
        <v>54022</v>
      </c>
      <c r="F6" s="4">
        <v>53134</v>
      </c>
      <c r="G6" s="4">
        <v>69976</v>
      </c>
      <c r="H6" s="4">
        <v>62116</v>
      </c>
      <c r="I6" s="4">
        <v>50454</v>
      </c>
      <c r="J6" s="4">
        <v>65750</v>
      </c>
      <c r="K6" s="4">
        <v>63880</v>
      </c>
      <c r="L6" s="4">
        <v>51368</v>
      </c>
      <c r="M6" s="4">
        <v>45590</v>
      </c>
      <c r="N6" s="4">
        <v>50930</v>
      </c>
      <c r="O6" s="4">
        <v>53180</v>
      </c>
      <c r="P6" s="4">
        <v>70029</v>
      </c>
      <c r="Q6" s="4">
        <v>64497</v>
      </c>
      <c r="R6" s="4">
        <v>61593</v>
      </c>
      <c r="S6" s="4">
        <v>75027</v>
      </c>
      <c r="T6" s="4">
        <v>68683</v>
      </c>
      <c r="U6" s="4">
        <v>57378</v>
      </c>
      <c r="V6" s="4">
        <v>71363</v>
      </c>
      <c r="W6" s="4">
        <v>60486</v>
      </c>
      <c r="X6" s="4">
        <v>48961</v>
      </c>
      <c r="Y6" s="4">
        <v>48218</v>
      </c>
      <c r="Z6" s="6">
        <v>55950</v>
      </c>
      <c r="AA6" s="6">
        <v>55253</v>
      </c>
      <c r="AB6" s="6">
        <v>69051</v>
      </c>
      <c r="AC6" s="1">
        <v>61650</v>
      </c>
      <c r="AD6" s="1">
        <v>72783</v>
      </c>
      <c r="AE6" s="1">
        <v>69296</v>
      </c>
      <c r="AF6" s="4">
        <v>22736</v>
      </c>
      <c r="AG6" s="4">
        <v>20477</v>
      </c>
      <c r="AH6" s="4">
        <v>74968</v>
      </c>
      <c r="AI6" s="1">
        <v>63791</v>
      </c>
      <c r="AJ6" s="1">
        <v>61639</v>
      </c>
      <c r="AK6" s="1">
        <v>51371</v>
      </c>
      <c r="AL6" s="1">
        <v>54961</v>
      </c>
      <c r="AM6" s="1">
        <v>54258</v>
      </c>
      <c r="AN6" s="1">
        <v>65205</v>
      </c>
      <c r="AO6" s="1">
        <v>56963</v>
      </c>
      <c r="AP6" s="1">
        <v>59589</v>
      </c>
      <c r="AQ6" s="1">
        <v>71644</v>
      </c>
      <c r="AR6" s="1">
        <v>64806</v>
      </c>
      <c r="AS6" s="1">
        <v>53034</v>
      </c>
      <c r="AT6" s="1">
        <v>57621</v>
      </c>
      <c r="AU6" s="1">
        <v>58062</v>
      </c>
      <c r="AV6" s="1">
        <v>50477</v>
      </c>
      <c r="AW6" s="1">
        <v>43832</v>
      </c>
      <c r="AX6" s="4">
        <v>49579</v>
      </c>
      <c r="AY6" s="4">
        <v>48419</v>
      </c>
      <c r="AZ6" s="4">
        <v>54657</v>
      </c>
      <c r="BA6" s="4">
        <v>55032</v>
      </c>
      <c r="BB6" s="4">
        <v>50708</v>
      </c>
      <c r="BC6" s="4">
        <v>54202</v>
      </c>
      <c r="BD6" s="4">
        <v>62156</v>
      </c>
      <c r="BE6" s="4">
        <v>50585</v>
      </c>
      <c r="BF6" s="4">
        <v>65253</v>
      </c>
      <c r="BG6" s="4">
        <v>62933</v>
      </c>
      <c r="BH6" s="4">
        <v>54781</v>
      </c>
      <c r="BI6" s="4">
        <v>47241</v>
      </c>
      <c r="BJ6" s="4">
        <v>43047</v>
      </c>
      <c r="BK6" s="4">
        <v>41389</v>
      </c>
      <c r="BL6" s="4">
        <v>54184</v>
      </c>
      <c r="BM6" s="4">
        <v>52850</v>
      </c>
      <c r="BN6" s="4">
        <v>46048</v>
      </c>
      <c r="BO6" s="4">
        <v>56696</v>
      </c>
      <c r="BP6" s="4">
        <v>59191</v>
      </c>
      <c r="BQ6" s="4">
        <v>51970</v>
      </c>
      <c r="BR6" s="4">
        <v>62630</v>
      </c>
      <c r="BS6" s="4">
        <v>56062</v>
      </c>
      <c r="BT6" s="4">
        <v>42807</v>
      </c>
      <c r="BU6" s="4">
        <v>41589</v>
      </c>
      <c r="BV6" s="4">
        <v>42191</v>
      </c>
      <c r="BW6" s="4">
        <v>46606</v>
      </c>
      <c r="BX6" s="4">
        <v>56822</v>
      </c>
      <c r="BY6" s="4">
        <v>54416</v>
      </c>
      <c r="BZ6" s="4">
        <v>46739</v>
      </c>
      <c r="CA6" s="4">
        <v>63663</v>
      </c>
      <c r="CB6" s="4">
        <v>62055</v>
      </c>
      <c r="CC6" s="4">
        <v>54324</v>
      </c>
      <c r="CD6" s="4">
        <v>66545</v>
      </c>
    </row>
    <row r="7" spans="2:82" ht="12.75">
      <c r="B7" s="1" t="s">
        <v>44</v>
      </c>
      <c r="C7" s="1" t="s">
        <v>45</v>
      </c>
      <c r="D7" s="4">
        <v>20436</v>
      </c>
      <c r="E7" s="4">
        <v>18862</v>
      </c>
      <c r="F7" s="4">
        <v>17860</v>
      </c>
      <c r="G7" s="4">
        <v>23469</v>
      </c>
      <c r="H7" s="4">
        <v>23537</v>
      </c>
      <c r="I7" s="4">
        <v>16374</v>
      </c>
      <c r="J7" s="4">
        <v>22501</v>
      </c>
      <c r="K7" s="4">
        <v>19753</v>
      </c>
      <c r="L7" s="4">
        <v>16015</v>
      </c>
      <c r="M7" s="4">
        <v>13286</v>
      </c>
      <c r="N7" s="4">
        <v>16792</v>
      </c>
      <c r="O7" s="4">
        <v>17413</v>
      </c>
      <c r="P7" s="4">
        <v>24207</v>
      </c>
      <c r="Q7" s="4">
        <v>22347</v>
      </c>
      <c r="R7" s="4">
        <v>21041</v>
      </c>
      <c r="S7" s="4">
        <v>26509</v>
      </c>
      <c r="T7" s="4">
        <v>24323</v>
      </c>
      <c r="U7" s="4">
        <v>18642</v>
      </c>
      <c r="V7" s="4">
        <v>24527</v>
      </c>
      <c r="W7" s="4">
        <v>21426</v>
      </c>
      <c r="X7" s="4">
        <v>17733</v>
      </c>
      <c r="Y7" s="4">
        <v>15627</v>
      </c>
      <c r="Z7" s="6">
        <v>20055</v>
      </c>
      <c r="AA7" s="6">
        <v>21034</v>
      </c>
      <c r="AB7" s="6">
        <v>26455</v>
      </c>
      <c r="AC7" s="1">
        <v>23973</v>
      </c>
      <c r="AD7" s="1">
        <v>27645</v>
      </c>
      <c r="AE7" s="1">
        <v>24554</v>
      </c>
      <c r="AF7" s="4">
        <v>9338</v>
      </c>
      <c r="AG7" s="4">
        <v>8320</v>
      </c>
      <c r="AH7" s="4">
        <v>25216</v>
      </c>
      <c r="AI7" s="1">
        <v>20568</v>
      </c>
      <c r="AJ7" s="1">
        <v>18588</v>
      </c>
      <c r="AK7" s="1">
        <v>14819</v>
      </c>
      <c r="AL7" s="1">
        <v>19934</v>
      </c>
      <c r="AM7" s="1">
        <v>18753</v>
      </c>
      <c r="AN7" s="1">
        <v>22805</v>
      </c>
      <c r="AO7" s="1">
        <v>19957</v>
      </c>
      <c r="AP7" s="1">
        <v>20680</v>
      </c>
      <c r="AQ7" s="1">
        <v>25332</v>
      </c>
      <c r="AR7" s="1">
        <v>21857</v>
      </c>
      <c r="AS7" s="1">
        <v>16328</v>
      </c>
      <c r="AT7" s="1">
        <v>19332</v>
      </c>
      <c r="AU7" s="1">
        <v>19248</v>
      </c>
      <c r="AV7" s="1">
        <v>15792</v>
      </c>
      <c r="AW7" s="1">
        <v>11641</v>
      </c>
      <c r="AX7" s="4">
        <v>16368</v>
      </c>
      <c r="AY7" s="4">
        <v>16492</v>
      </c>
      <c r="AZ7" s="4">
        <v>18906</v>
      </c>
      <c r="BA7" s="4">
        <v>19438</v>
      </c>
      <c r="BB7" s="4">
        <v>17278</v>
      </c>
      <c r="BC7" s="4">
        <v>18070</v>
      </c>
      <c r="BD7" s="4">
        <v>19671</v>
      </c>
      <c r="BE7" s="4">
        <v>14576</v>
      </c>
      <c r="BF7" s="4">
        <v>18374</v>
      </c>
      <c r="BG7" s="4">
        <v>17785</v>
      </c>
      <c r="BH7" s="4">
        <v>13706</v>
      </c>
      <c r="BI7" s="4">
        <v>11578</v>
      </c>
      <c r="BJ7" s="4">
        <v>15235</v>
      </c>
      <c r="BK7" s="4">
        <v>14700</v>
      </c>
      <c r="BL7" s="4">
        <v>19226</v>
      </c>
      <c r="BM7" s="4">
        <v>18915</v>
      </c>
      <c r="BN7" s="4">
        <v>15121</v>
      </c>
      <c r="BO7" s="4">
        <v>18610</v>
      </c>
      <c r="BP7" s="4">
        <v>18404</v>
      </c>
      <c r="BQ7" s="4">
        <v>13743</v>
      </c>
      <c r="BR7" s="4">
        <v>19190</v>
      </c>
      <c r="BS7" s="4">
        <v>16547</v>
      </c>
      <c r="BT7" s="4">
        <v>12359</v>
      </c>
      <c r="BU7" s="4">
        <v>11400</v>
      </c>
      <c r="BV7" s="4">
        <v>14231</v>
      </c>
      <c r="BW7" s="4">
        <v>15110</v>
      </c>
      <c r="BX7" s="4">
        <v>18996</v>
      </c>
      <c r="BY7" s="4">
        <v>18356</v>
      </c>
      <c r="BZ7" s="4">
        <v>15670</v>
      </c>
      <c r="CA7" s="4">
        <v>20919</v>
      </c>
      <c r="CB7" s="4">
        <v>20849</v>
      </c>
      <c r="CC7" s="4">
        <v>14438</v>
      </c>
      <c r="CD7" s="4">
        <v>19882</v>
      </c>
    </row>
    <row r="8" spans="2:82" ht="12.75">
      <c r="B8" s="1" t="s">
        <v>44</v>
      </c>
      <c r="C8" s="1" t="s">
        <v>46</v>
      </c>
      <c r="D8" s="4">
        <v>9631</v>
      </c>
      <c r="E8" s="4">
        <v>8520</v>
      </c>
      <c r="F8" s="4">
        <v>7380</v>
      </c>
      <c r="G8" s="4">
        <v>10372</v>
      </c>
      <c r="H8" s="4">
        <v>9329</v>
      </c>
      <c r="I8" s="4">
        <v>6482</v>
      </c>
      <c r="J8" s="4">
        <v>9883</v>
      </c>
      <c r="K8" s="4">
        <v>8755</v>
      </c>
      <c r="L8" s="4">
        <v>7552</v>
      </c>
      <c r="M8" s="4">
        <v>6381</v>
      </c>
      <c r="N8" s="4">
        <v>7426</v>
      </c>
      <c r="O8" s="4">
        <v>8024</v>
      </c>
      <c r="P8" s="4">
        <v>10593</v>
      </c>
      <c r="Q8" s="4">
        <v>9429</v>
      </c>
      <c r="R8" s="4">
        <v>8770</v>
      </c>
      <c r="S8" s="4">
        <v>11394</v>
      </c>
      <c r="T8" s="4">
        <v>9413</v>
      </c>
      <c r="U8" s="4">
        <v>7578</v>
      </c>
      <c r="V8" s="4">
        <v>9899</v>
      </c>
      <c r="W8" s="4">
        <v>9447</v>
      </c>
      <c r="X8" s="4">
        <v>7548</v>
      </c>
      <c r="Y8" s="4">
        <v>6891</v>
      </c>
      <c r="Z8" s="6">
        <v>8659</v>
      </c>
      <c r="AA8" s="6">
        <v>9225</v>
      </c>
      <c r="AB8" s="6">
        <v>11425</v>
      </c>
      <c r="AC8" s="1">
        <v>9708</v>
      </c>
      <c r="AD8" s="1">
        <v>11211</v>
      </c>
      <c r="AE8" s="1">
        <v>10040</v>
      </c>
      <c r="AF8" s="4">
        <v>70727</v>
      </c>
      <c r="AG8" s="4">
        <v>68449</v>
      </c>
      <c r="AH8" s="4">
        <v>10085</v>
      </c>
      <c r="AI8" s="1">
        <v>8320</v>
      </c>
      <c r="AJ8" s="1">
        <v>8070</v>
      </c>
      <c r="AK8" s="1">
        <v>7398</v>
      </c>
      <c r="AL8" s="1">
        <v>8721</v>
      </c>
      <c r="AM8" s="1">
        <v>8188</v>
      </c>
      <c r="AN8" s="1">
        <v>9720</v>
      </c>
      <c r="AO8" s="1">
        <v>8099</v>
      </c>
      <c r="AP8" s="1">
        <v>8288</v>
      </c>
      <c r="AQ8" s="1">
        <v>10391</v>
      </c>
      <c r="AR8" s="1">
        <v>8423</v>
      </c>
      <c r="AS8" s="1">
        <v>6611</v>
      </c>
      <c r="AT8" s="1">
        <v>7892</v>
      </c>
      <c r="AU8" s="1">
        <v>8351</v>
      </c>
      <c r="AV8" s="1">
        <v>7439</v>
      </c>
      <c r="AW8" s="1">
        <v>4810</v>
      </c>
      <c r="AX8" s="4">
        <v>7297</v>
      </c>
      <c r="AY8" s="4">
        <v>7066</v>
      </c>
      <c r="AZ8" s="4">
        <v>7623</v>
      </c>
      <c r="BA8" s="4">
        <v>8012</v>
      </c>
      <c r="BB8" s="4">
        <v>6902</v>
      </c>
      <c r="BC8" s="4">
        <v>7256</v>
      </c>
      <c r="BD8" s="4">
        <v>7452</v>
      </c>
      <c r="BE8" s="4">
        <v>5177</v>
      </c>
      <c r="BF8" s="4">
        <v>7132</v>
      </c>
      <c r="BG8" s="4">
        <v>7388</v>
      </c>
      <c r="BH8" s="4">
        <v>5586</v>
      </c>
      <c r="BI8" s="4">
        <v>4846</v>
      </c>
      <c r="BJ8" s="4">
        <v>6640</v>
      </c>
      <c r="BK8" s="4">
        <v>6172</v>
      </c>
      <c r="BL8" s="4">
        <v>7063</v>
      </c>
      <c r="BM8" s="4">
        <v>6751</v>
      </c>
      <c r="BN8" s="4">
        <v>5823</v>
      </c>
      <c r="BO8" s="4">
        <v>7349</v>
      </c>
      <c r="BP8" s="4">
        <v>7189</v>
      </c>
      <c r="BQ8" s="4">
        <v>4587</v>
      </c>
      <c r="BR8" s="4">
        <v>6922</v>
      </c>
      <c r="BS8" s="4">
        <v>6491</v>
      </c>
      <c r="BT8" s="4">
        <v>4960</v>
      </c>
      <c r="BU8" s="4">
        <v>4384</v>
      </c>
      <c r="BV8" s="4">
        <v>5435</v>
      </c>
      <c r="BW8" s="4">
        <v>5873</v>
      </c>
      <c r="BX8" s="4">
        <v>6949</v>
      </c>
      <c r="BY8" s="4">
        <v>6814</v>
      </c>
      <c r="BZ8" s="4">
        <v>5387</v>
      </c>
      <c r="CA8" s="4">
        <v>7713</v>
      </c>
      <c r="CB8" s="4">
        <v>7386</v>
      </c>
      <c r="CC8" s="4">
        <v>5179</v>
      </c>
      <c r="CD8" s="4">
        <v>7568</v>
      </c>
    </row>
    <row r="9" spans="2:82" ht="12.75">
      <c r="B9" s="1" t="s">
        <v>44</v>
      </c>
      <c r="C9" s="1" t="s">
        <v>47</v>
      </c>
      <c r="D9" s="4">
        <v>117726</v>
      </c>
      <c r="E9" s="4">
        <v>103895</v>
      </c>
      <c r="F9" s="4">
        <v>96835</v>
      </c>
      <c r="G9" s="4">
        <v>124539</v>
      </c>
      <c r="H9" s="4">
        <v>107122</v>
      </c>
      <c r="I9" s="4">
        <v>84631</v>
      </c>
      <c r="J9" s="4">
        <v>122515</v>
      </c>
      <c r="K9" s="4">
        <v>113895</v>
      </c>
      <c r="L9" s="4">
        <v>101984</v>
      </c>
      <c r="M9" s="4">
        <v>91915</v>
      </c>
      <c r="N9" s="4">
        <v>104409</v>
      </c>
      <c r="O9" s="4">
        <v>106769</v>
      </c>
      <c r="P9" s="4">
        <v>141993</v>
      </c>
      <c r="Q9" s="4">
        <v>121583</v>
      </c>
      <c r="R9" s="4">
        <v>114565</v>
      </c>
      <c r="S9" s="4">
        <v>141192</v>
      </c>
      <c r="T9" s="4">
        <v>118014</v>
      </c>
      <c r="U9" s="4">
        <v>98035</v>
      </c>
      <c r="V9" s="4">
        <v>126368</v>
      </c>
      <c r="W9" s="4">
        <v>113866</v>
      </c>
      <c r="X9" s="4">
        <v>99417</v>
      </c>
      <c r="Y9" s="4">
        <v>91095</v>
      </c>
      <c r="Z9" s="6">
        <v>108583</v>
      </c>
      <c r="AA9" s="6">
        <v>117651</v>
      </c>
      <c r="AB9" s="6">
        <v>142432</v>
      </c>
      <c r="AC9" s="1">
        <v>118829</v>
      </c>
      <c r="AD9" s="1">
        <v>135432</v>
      </c>
      <c r="AE9" s="1">
        <v>123642</v>
      </c>
      <c r="AF9" s="4">
        <v>118642</v>
      </c>
      <c r="AG9" s="4">
        <v>112462</v>
      </c>
      <c r="AH9" s="4">
        <v>134759</v>
      </c>
      <c r="AI9" s="1">
        <v>112879</v>
      </c>
      <c r="AJ9" s="1">
        <v>108131</v>
      </c>
      <c r="AK9" s="1">
        <v>93109</v>
      </c>
      <c r="AL9" s="1">
        <v>110466</v>
      </c>
      <c r="AM9" s="1">
        <v>109573</v>
      </c>
      <c r="AN9" s="1">
        <v>128388</v>
      </c>
      <c r="AO9" s="1">
        <v>103413</v>
      </c>
      <c r="AP9" s="1">
        <v>104009</v>
      </c>
      <c r="AQ9" s="1">
        <v>118685</v>
      </c>
      <c r="AR9" s="1">
        <v>107449</v>
      </c>
      <c r="AS9" s="1">
        <v>89593</v>
      </c>
      <c r="AT9" s="1">
        <v>99153</v>
      </c>
      <c r="AU9" s="1">
        <v>101183</v>
      </c>
      <c r="AV9" s="1">
        <v>84769</v>
      </c>
      <c r="AW9" s="1">
        <v>67839</v>
      </c>
      <c r="AX9" s="4">
        <v>89370</v>
      </c>
      <c r="AY9" s="4">
        <v>87479</v>
      </c>
      <c r="AZ9" s="4">
        <v>96686</v>
      </c>
      <c r="BA9" s="4">
        <v>97437</v>
      </c>
      <c r="BB9" s="4">
        <v>84705</v>
      </c>
      <c r="BC9" s="4">
        <v>92830</v>
      </c>
      <c r="BD9" s="4">
        <v>94612</v>
      </c>
      <c r="BE9" s="4">
        <v>75558</v>
      </c>
      <c r="BF9" s="4">
        <v>99495</v>
      </c>
      <c r="BG9" s="4">
        <v>93873</v>
      </c>
      <c r="BH9" s="4">
        <v>74019</v>
      </c>
      <c r="BI9" s="4">
        <v>71370</v>
      </c>
      <c r="BJ9" s="4">
        <v>84640</v>
      </c>
      <c r="BK9" s="4">
        <v>81349</v>
      </c>
      <c r="BL9" s="4">
        <v>104926</v>
      </c>
      <c r="BM9" s="4">
        <v>97021</v>
      </c>
      <c r="BN9" s="4">
        <v>82177</v>
      </c>
      <c r="BO9" s="4">
        <v>97381</v>
      </c>
      <c r="BP9" s="4">
        <v>97243</v>
      </c>
      <c r="BQ9" s="4">
        <v>70560</v>
      </c>
      <c r="BR9" s="4">
        <v>103543</v>
      </c>
      <c r="BS9" s="4">
        <v>90322</v>
      </c>
      <c r="BT9" s="4">
        <v>70477</v>
      </c>
      <c r="BU9" s="4">
        <v>67659</v>
      </c>
      <c r="BV9" s="4">
        <v>79954</v>
      </c>
      <c r="BW9" s="4">
        <v>86320</v>
      </c>
      <c r="BX9" s="4">
        <v>103733</v>
      </c>
      <c r="BY9" s="4">
        <v>96764</v>
      </c>
      <c r="BZ9" s="4">
        <v>81818</v>
      </c>
      <c r="CA9" s="4">
        <v>107585</v>
      </c>
      <c r="CB9" s="4">
        <v>99841</v>
      </c>
      <c r="CC9" s="4">
        <v>81291</v>
      </c>
      <c r="CD9" s="4">
        <v>109078</v>
      </c>
    </row>
    <row r="10" spans="2:82" ht="12.75">
      <c r="B10" s="1" t="s">
        <v>48</v>
      </c>
      <c r="C10" s="1" t="s">
        <v>49</v>
      </c>
      <c r="D10" s="4">
        <v>17290</v>
      </c>
      <c r="E10" s="4">
        <v>14582</v>
      </c>
      <c r="F10" s="4">
        <v>13359</v>
      </c>
      <c r="G10" s="4">
        <v>16329</v>
      </c>
      <c r="H10" s="4">
        <v>16228</v>
      </c>
      <c r="I10" s="4">
        <v>11089</v>
      </c>
      <c r="J10" s="4">
        <v>18464</v>
      </c>
      <c r="K10" s="4">
        <v>17205</v>
      </c>
      <c r="L10" s="4">
        <v>15747</v>
      </c>
      <c r="M10" s="4">
        <v>14516</v>
      </c>
      <c r="N10" s="4">
        <v>16500</v>
      </c>
      <c r="O10" s="4">
        <v>17042</v>
      </c>
      <c r="P10" s="4">
        <v>19756</v>
      </c>
      <c r="Q10" s="4">
        <v>17010</v>
      </c>
      <c r="R10" s="4">
        <v>16257</v>
      </c>
      <c r="S10" s="4">
        <v>20753</v>
      </c>
      <c r="T10" s="4">
        <v>17471</v>
      </c>
      <c r="U10" s="4">
        <v>14012</v>
      </c>
      <c r="V10" s="4">
        <v>19603</v>
      </c>
      <c r="W10" s="4">
        <v>17791</v>
      </c>
      <c r="X10" s="4">
        <v>16294</v>
      </c>
      <c r="Y10" s="4">
        <v>15870</v>
      </c>
      <c r="Z10" s="6">
        <v>18985</v>
      </c>
      <c r="AA10" s="6">
        <v>20039</v>
      </c>
      <c r="AB10" s="6">
        <v>22936</v>
      </c>
      <c r="AC10" s="1">
        <v>18526</v>
      </c>
      <c r="AD10" s="1">
        <v>22162</v>
      </c>
      <c r="AE10" s="1">
        <v>18985</v>
      </c>
      <c r="AF10" s="4">
        <v>18495</v>
      </c>
      <c r="AG10" s="4">
        <v>16121</v>
      </c>
      <c r="AH10" s="4">
        <v>21450</v>
      </c>
      <c r="AI10" s="1">
        <v>17834</v>
      </c>
      <c r="AJ10" s="1">
        <v>17056</v>
      </c>
      <c r="AK10" s="1">
        <v>16021</v>
      </c>
      <c r="AL10" s="1">
        <v>19374</v>
      </c>
      <c r="AM10" s="1">
        <v>18825</v>
      </c>
      <c r="AN10" s="1">
        <v>19899</v>
      </c>
      <c r="AO10" s="1">
        <v>17083</v>
      </c>
      <c r="AP10" s="1">
        <v>17565</v>
      </c>
      <c r="AQ10" s="1">
        <v>19625</v>
      </c>
      <c r="AR10" s="1">
        <v>17086</v>
      </c>
      <c r="AS10" s="1">
        <v>13022</v>
      </c>
      <c r="AT10" s="1">
        <v>17034</v>
      </c>
      <c r="AU10" s="1">
        <v>17770</v>
      </c>
      <c r="AV10" s="1">
        <v>15977</v>
      </c>
      <c r="AW10" s="1">
        <v>12408</v>
      </c>
      <c r="AX10" s="4">
        <v>17067</v>
      </c>
      <c r="AY10" s="4">
        <v>15642</v>
      </c>
      <c r="AZ10" s="4">
        <v>15702</v>
      </c>
      <c r="BA10" s="4">
        <v>17159</v>
      </c>
      <c r="BB10" s="4">
        <v>14331</v>
      </c>
      <c r="BC10" s="4">
        <v>14466</v>
      </c>
      <c r="BD10" s="4">
        <v>15614</v>
      </c>
      <c r="BE10" s="4">
        <v>11209</v>
      </c>
      <c r="BF10" s="4">
        <v>16671</v>
      </c>
      <c r="BG10" s="4">
        <v>17350</v>
      </c>
      <c r="BH10" s="4">
        <v>13711</v>
      </c>
      <c r="BI10" s="4">
        <v>12458</v>
      </c>
      <c r="BJ10" s="4">
        <v>15977</v>
      </c>
      <c r="BK10" s="4">
        <v>15052</v>
      </c>
      <c r="BL10" s="4">
        <v>16951</v>
      </c>
      <c r="BM10" s="4">
        <v>16569</v>
      </c>
      <c r="BN10" s="4">
        <v>13845</v>
      </c>
      <c r="BO10" s="4">
        <v>15714</v>
      </c>
      <c r="BP10" s="4">
        <v>15995</v>
      </c>
      <c r="BQ10" s="4">
        <v>10256</v>
      </c>
      <c r="BR10" s="4">
        <v>16924</v>
      </c>
      <c r="BS10" s="4">
        <v>15876</v>
      </c>
      <c r="BT10" s="4">
        <v>12739</v>
      </c>
      <c r="BU10" s="4">
        <v>12641</v>
      </c>
      <c r="BV10" s="4">
        <v>15182</v>
      </c>
      <c r="BW10" s="4">
        <v>15492</v>
      </c>
      <c r="BX10" s="4">
        <v>17691</v>
      </c>
      <c r="BY10" s="4">
        <v>16508</v>
      </c>
      <c r="BZ10" s="4">
        <v>13636</v>
      </c>
      <c r="CA10" s="4">
        <v>18676</v>
      </c>
      <c r="CB10" s="4">
        <v>17036</v>
      </c>
      <c r="CC10" s="4">
        <v>13052</v>
      </c>
      <c r="CD10" s="4">
        <v>18068</v>
      </c>
    </row>
    <row r="11" spans="2:82" ht="12.75">
      <c r="B11" s="1" t="s">
        <v>48</v>
      </c>
      <c r="C11" s="1" t="s">
        <v>50</v>
      </c>
      <c r="D11" s="4">
        <v>6582</v>
      </c>
      <c r="E11" s="4">
        <v>5766</v>
      </c>
      <c r="F11" s="4">
        <v>4958</v>
      </c>
      <c r="G11" s="4">
        <v>5955</v>
      </c>
      <c r="H11" s="4">
        <v>5921</v>
      </c>
      <c r="I11" s="4">
        <v>4251</v>
      </c>
      <c r="J11" s="4">
        <v>7387</v>
      </c>
      <c r="K11" s="4">
        <v>6740</v>
      </c>
      <c r="L11" s="4">
        <v>6298</v>
      </c>
      <c r="M11" s="4">
        <v>5252</v>
      </c>
      <c r="N11" s="4">
        <v>6537</v>
      </c>
      <c r="O11" s="4">
        <v>6622</v>
      </c>
      <c r="P11" s="4">
        <v>7866</v>
      </c>
      <c r="Q11" s="4">
        <v>7371</v>
      </c>
      <c r="R11" s="4">
        <v>6855</v>
      </c>
      <c r="S11" s="4">
        <v>7663</v>
      </c>
      <c r="T11" s="4">
        <v>7211</v>
      </c>
      <c r="U11" s="4">
        <v>5837</v>
      </c>
      <c r="V11" s="4">
        <v>8500</v>
      </c>
      <c r="W11" s="4">
        <v>7935</v>
      </c>
      <c r="X11" s="4">
        <v>6783</v>
      </c>
      <c r="Y11" s="4">
        <v>7020</v>
      </c>
      <c r="Z11" s="6">
        <v>8860</v>
      </c>
      <c r="AA11" s="6">
        <v>8390</v>
      </c>
      <c r="AB11" s="6">
        <v>9476</v>
      </c>
      <c r="AC11" s="1">
        <v>7873</v>
      </c>
      <c r="AD11" s="1">
        <v>9411</v>
      </c>
      <c r="AE11" s="1">
        <v>7881</v>
      </c>
      <c r="AF11" s="4">
        <v>7577</v>
      </c>
      <c r="AG11" s="4">
        <v>6794</v>
      </c>
      <c r="AH11" s="4">
        <v>9328</v>
      </c>
      <c r="AI11" s="1">
        <v>8337</v>
      </c>
      <c r="AJ11" s="1">
        <v>7920</v>
      </c>
      <c r="AK11" s="1">
        <v>7037</v>
      </c>
      <c r="AL11" s="1">
        <v>8760</v>
      </c>
      <c r="AM11" s="1">
        <v>7994</v>
      </c>
      <c r="AN11" s="1">
        <v>8568</v>
      </c>
      <c r="AO11" s="1">
        <v>8270</v>
      </c>
      <c r="AP11" s="1">
        <v>7782</v>
      </c>
      <c r="AQ11" s="1">
        <v>8142</v>
      </c>
      <c r="AR11" s="1">
        <v>7336</v>
      </c>
      <c r="AS11" s="1">
        <v>6129</v>
      </c>
      <c r="AT11" s="1">
        <v>7339</v>
      </c>
      <c r="AU11" s="1">
        <v>8201</v>
      </c>
      <c r="AV11" s="1">
        <v>7096</v>
      </c>
      <c r="AW11" s="1">
        <v>5703</v>
      </c>
      <c r="AX11" s="4">
        <v>8260</v>
      </c>
      <c r="AY11" s="4">
        <v>7173</v>
      </c>
      <c r="AZ11" s="4">
        <v>7594</v>
      </c>
      <c r="BA11" s="4">
        <v>7506</v>
      </c>
      <c r="BB11" s="4">
        <v>6822</v>
      </c>
      <c r="BC11" s="4">
        <v>7489</v>
      </c>
      <c r="BD11" s="4">
        <v>7285</v>
      </c>
      <c r="BE11" s="4">
        <v>5362</v>
      </c>
      <c r="BF11" s="4">
        <v>8015</v>
      </c>
      <c r="BG11" s="4">
        <v>8266</v>
      </c>
      <c r="BH11" s="4">
        <v>6922</v>
      </c>
      <c r="BI11" s="4">
        <v>6849</v>
      </c>
      <c r="BJ11" s="4">
        <v>8349</v>
      </c>
      <c r="BK11" s="4">
        <v>7456</v>
      </c>
      <c r="BL11" s="4">
        <v>8464</v>
      </c>
      <c r="BM11" s="4">
        <v>8112</v>
      </c>
      <c r="BN11" s="4">
        <v>6807</v>
      </c>
      <c r="BO11" s="4">
        <v>7814</v>
      </c>
      <c r="BP11" s="4">
        <v>8158</v>
      </c>
      <c r="BQ11" s="4">
        <v>5838</v>
      </c>
      <c r="BR11" s="4">
        <v>9029</v>
      </c>
      <c r="BS11" s="4">
        <v>9594</v>
      </c>
      <c r="BT11" s="4">
        <v>6828</v>
      </c>
      <c r="BU11" s="4">
        <v>7047</v>
      </c>
      <c r="BV11" s="4">
        <v>8540</v>
      </c>
      <c r="BW11" s="4">
        <v>8792</v>
      </c>
      <c r="BX11" s="4">
        <v>9376</v>
      </c>
      <c r="BY11" s="4">
        <v>8791</v>
      </c>
      <c r="BZ11" s="4">
        <v>7588</v>
      </c>
      <c r="CA11" s="4">
        <v>10343</v>
      </c>
      <c r="CB11" s="4">
        <v>9445</v>
      </c>
      <c r="CC11" s="4">
        <v>6658</v>
      </c>
      <c r="CD11" s="4">
        <v>10177</v>
      </c>
    </row>
    <row r="12" spans="2:82" ht="12.75">
      <c r="B12" s="1" t="s">
        <v>48</v>
      </c>
      <c r="C12" s="1" t="s">
        <v>51</v>
      </c>
      <c r="D12" s="4">
        <v>6126</v>
      </c>
      <c r="E12" s="4">
        <v>5371</v>
      </c>
      <c r="F12" s="4">
        <v>4663</v>
      </c>
      <c r="G12" s="4">
        <v>6265</v>
      </c>
      <c r="H12" s="4">
        <v>5479</v>
      </c>
      <c r="I12" s="4">
        <v>4057</v>
      </c>
      <c r="J12" s="4">
        <v>6358</v>
      </c>
      <c r="K12" s="4">
        <v>6188</v>
      </c>
      <c r="L12" s="4">
        <v>5619</v>
      </c>
      <c r="M12" s="4">
        <v>5419</v>
      </c>
      <c r="N12" s="4">
        <v>5746</v>
      </c>
      <c r="O12" s="4">
        <v>5780</v>
      </c>
      <c r="P12" s="4">
        <v>7557</v>
      </c>
      <c r="Q12" s="4">
        <v>6882</v>
      </c>
      <c r="R12" s="4">
        <v>5906</v>
      </c>
      <c r="S12" s="4">
        <v>7663</v>
      </c>
      <c r="T12" s="4">
        <v>6667</v>
      </c>
      <c r="U12" s="4">
        <v>5174</v>
      </c>
      <c r="V12" s="4">
        <v>7176</v>
      </c>
      <c r="W12" s="4">
        <v>7083</v>
      </c>
      <c r="X12" s="4">
        <v>6337</v>
      </c>
      <c r="Y12" s="4">
        <v>6235</v>
      </c>
      <c r="Z12" s="6">
        <v>6974</v>
      </c>
      <c r="AA12" s="6">
        <v>7222</v>
      </c>
      <c r="AB12" s="6">
        <v>8760</v>
      </c>
      <c r="AC12" s="1">
        <v>7317</v>
      </c>
      <c r="AD12" s="1">
        <v>8569</v>
      </c>
      <c r="AE12" s="1">
        <v>7561</v>
      </c>
      <c r="AF12" s="4">
        <v>7523</v>
      </c>
      <c r="AG12" s="4">
        <v>6502</v>
      </c>
      <c r="AH12" s="4">
        <v>8972</v>
      </c>
      <c r="AI12" s="1">
        <v>8333</v>
      </c>
      <c r="AJ12" s="1">
        <v>7621</v>
      </c>
      <c r="AK12" s="1">
        <v>6092</v>
      </c>
      <c r="AL12" s="1">
        <v>8644</v>
      </c>
      <c r="AM12" s="1">
        <v>7496</v>
      </c>
      <c r="AN12" s="1">
        <v>7867</v>
      </c>
      <c r="AO12" s="1">
        <v>6625</v>
      </c>
      <c r="AP12" s="1">
        <v>7239</v>
      </c>
      <c r="AQ12" s="1">
        <v>7814</v>
      </c>
      <c r="AR12" s="1">
        <v>7268</v>
      </c>
      <c r="AS12" s="1">
        <v>5223</v>
      </c>
      <c r="AT12" s="1">
        <v>6435</v>
      </c>
      <c r="AU12" s="1">
        <v>7130</v>
      </c>
      <c r="AV12" s="1">
        <v>5920</v>
      </c>
      <c r="AW12" s="1">
        <v>4970</v>
      </c>
      <c r="AX12" s="4">
        <v>6734</v>
      </c>
      <c r="AY12" s="4">
        <v>6438</v>
      </c>
      <c r="AZ12" s="4">
        <v>6342</v>
      </c>
      <c r="BA12" s="4">
        <v>6921</v>
      </c>
      <c r="BB12" s="4">
        <v>5595</v>
      </c>
      <c r="BC12" s="4">
        <v>5760</v>
      </c>
      <c r="BD12" s="4">
        <v>6816</v>
      </c>
      <c r="BE12" s="4">
        <v>4631</v>
      </c>
      <c r="BF12" s="4">
        <v>6629</v>
      </c>
      <c r="BG12" s="4">
        <v>7159</v>
      </c>
      <c r="BH12" s="4">
        <v>5830</v>
      </c>
      <c r="BI12" s="4">
        <v>5381</v>
      </c>
      <c r="BJ12" s="4">
        <v>7075</v>
      </c>
      <c r="BK12" s="4">
        <v>6282</v>
      </c>
      <c r="BL12" s="4">
        <v>7147</v>
      </c>
      <c r="BM12" s="4">
        <v>7631</v>
      </c>
      <c r="BN12" s="4">
        <v>5512</v>
      </c>
      <c r="BO12" s="4">
        <v>6476</v>
      </c>
      <c r="BP12" s="4">
        <v>6670</v>
      </c>
      <c r="BQ12" s="4">
        <v>4388</v>
      </c>
      <c r="BR12" s="4">
        <v>7335</v>
      </c>
      <c r="BS12" s="4">
        <v>7235</v>
      </c>
      <c r="BT12" s="4">
        <v>5883</v>
      </c>
      <c r="BU12" s="4">
        <v>5681</v>
      </c>
      <c r="BV12" s="4">
        <v>6805</v>
      </c>
      <c r="BW12" s="4">
        <v>6812</v>
      </c>
      <c r="BX12" s="4">
        <v>7450</v>
      </c>
      <c r="BY12" s="4">
        <v>7184</v>
      </c>
      <c r="BZ12" s="4">
        <v>5984</v>
      </c>
      <c r="CA12" s="4">
        <v>7947</v>
      </c>
      <c r="CB12" s="4">
        <v>8169</v>
      </c>
      <c r="CC12" s="4">
        <v>5556</v>
      </c>
      <c r="CD12" s="4">
        <v>8507</v>
      </c>
    </row>
    <row r="13" spans="1:82" ht="12.75">
      <c r="A13" s="2" t="s">
        <v>72</v>
      </c>
      <c r="B13" s="1" t="s">
        <v>40</v>
      </c>
      <c r="C13" s="1" t="s">
        <v>41</v>
      </c>
      <c r="D13" s="4">
        <v>1144</v>
      </c>
      <c r="E13" s="4">
        <v>1098</v>
      </c>
      <c r="F13" s="4">
        <v>1097</v>
      </c>
      <c r="G13" s="4">
        <v>1247</v>
      </c>
      <c r="H13" s="4">
        <v>1099</v>
      </c>
      <c r="I13" s="4">
        <v>867</v>
      </c>
      <c r="J13" s="4">
        <v>1200</v>
      </c>
      <c r="K13" s="4">
        <v>995</v>
      </c>
      <c r="L13" s="4">
        <v>815</v>
      </c>
      <c r="M13" s="4">
        <v>768</v>
      </c>
      <c r="N13" s="4">
        <v>655</v>
      </c>
      <c r="O13" s="4">
        <v>1102</v>
      </c>
      <c r="P13" s="4">
        <v>1057</v>
      </c>
      <c r="Q13" s="4">
        <v>1020</v>
      </c>
      <c r="R13" s="4">
        <v>1220</v>
      </c>
      <c r="S13" s="4">
        <v>1271</v>
      </c>
      <c r="T13" s="4">
        <v>1124</v>
      </c>
      <c r="U13" s="4">
        <v>862</v>
      </c>
      <c r="V13" s="4">
        <v>1374</v>
      </c>
      <c r="W13" s="4">
        <v>1216</v>
      </c>
      <c r="X13" s="4">
        <v>740</v>
      </c>
      <c r="Y13" s="4">
        <v>652</v>
      </c>
      <c r="Z13" s="6">
        <v>827</v>
      </c>
      <c r="AA13" s="6">
        <v>957</v>
      </c>
      <c r="AB13" s="6">
        <v>1112</v>
      </c>
      <c r="AC13" s="1">
        <v>915</v>
      </c>
      <c r="AD13" s="1">
        <v>1417</v>
      </c>
      <c r="AE13" s="1">
        <v>1420</v>
      </c>
      <c r="AF13" s="4">
        <v>1482</v>
      </c>
      <c r="AG13" s="4">
        <v>1021</v>
      </c>
      <c r="AH13" s="4">
        <v>1021</v>
      </c>
      <c r="AI13" s="1">
        <v>986</v>
      </c>
      <c r="AJ13" s="1">
        <v>829</v>
      </c>
      <c r="AK13" s="1">
        <v>694</v>
      </c>
      <c r="AL13" s="1">
        <v>911</v>
      </c>
      <c r="AM13" s="1">
        <v>797</v>
      </c>
      <c r="AN13" s="1">
        <v>1048</v>
      </c>
      <c r="AO13" s="1">
        <v>838</v>
      </c>
      <c r="AP13" s="1">
        <v>1174</v>
      </c>
      <c r="AQ13" s="1">
        <v>1408</v>
      </c>
      <c r="AR13" s="1">
        <v>1336</v>
      </c>
      <c r="AS13" s="1">
        <v>990</v>
      </c>
      <c r="AT13" s="1">
        <v>1189</v>
      </c>
      <c r="AU13" s="1">
        <v>979</v>
      </c>
      <c r="AV13" s="1">
        <v>869</v>
      </c>
      <c r="AW13" s="1">
        <v>898</v>
      </c>
      <c r="AX13" s="4">
        <v>825</v>
      </c>
      <c r="AY13" s="4">
        <v>723</v>
      </c>
      <c r="AZ13" s="4">
        <v>954</v>
      </c>
      <c r="BA13" s="4">
        <v>959</v>
      </c>
      <c r="BB13" s="4">
        <v>1035</v>
      </c>
      <c r="BC13" s="4">
        <v>870</v>
      </c>
      <c r="BD13" s="4">
        <v>1239</v>
      </c>
      <c r="BE13" s="4">
        <v>843</v>
      </c>
      <c r="BF13" s="4">
        <v>1069</v>
      </c>
      <c r="BG13" s="4">
        <v>980</v>
      </c>
      <c r="BH13" s="4">
        <v>600</v>
      </c>
      <c r="BI13" s="4">
        <v>592</v>
      </c>
      <c r="BJ13" s="4">
        <v>761</v>
      </c>
      <c r="BK13" s="4">
        <v>561</v>
      </c>
      <c r="BL13" s="4">
        <v>592</v>
      </c>
      <c r="BM13" s="4">
        <v>812</v>
      </c>
      <c r="BN13" s="4">
        <v>738</v>
      </c>
      <c r="BO13" s="4">
        <v>875</v>
      </c>
      <c r="BP13" s="4">
        <v>959</v>
      </c>
      <c r="BQ13" s="4">
        <v>685</v>
      </c>
      <c r="BR13" s="4">
        <v>765</v>
      </c>
      <c r="BS13" s="4">
        <v>662</v>
      </c>
      <c r="BT13" s="4">
        <v>481</v>
      </c>
      <c r="BU13" s="4">
        <v>578</v>
      </c>
      <c r="BV13" s="4">
        <v>620</v>
      </c>
      <c r="BW13" s="4">
        <v>570</v>
      </c>
      <c r="BX13" s="4">
        <v>638</v>
      </c>
      <c r="BY13" s="4">
        <v>729</v>
      </c>
      <c r="BZ13" s="4">
        <v>604</v>
      </c>
      <c r="CA13" s="4">
        <v>917</v>
      </c>
      <c r="CB13" s="4">
        <v>852</v>
      </c>
      <c r="CC13" s="4">
        <v>752</v>
      </c>
      <c r="CD13" s="4">
        <v>662</v>
      </c>
    </row>
    <row r="14" spans="2:82" ht="12.75">
      <c r="B14" s="1" t="s">
        <v>40</v>
      </c>
      <c r="C14" s="1" t="s">
        <v>42</v>
      </c>
      <c r="D14" s="4">
        <v>977</v>
      </c>
      <c r="E14" s="4">
        <v>992</v>
      </c>
      <c r="F14" s="4">
        <v>806</v>
      </c>
      <c r="G14" s="4">
        <v>1102</v>
      </c>
      <c r="H14" s="4">
        <v>946</v>
      </c>
      <c r="I14" s="4">
        <v>798</v>
      </c>
      <c r="J14" s="4">
        <v>1118</v>
      </c>
      <c r="K14" s="4">
        <v>768</v>
      </c>
      <c r="L14" s="4">
        <v>723</v>
      </c>
      <c r="M14" s="4">
        <v>610</v>
      </c>
      <c r="N14" s="4">
        <v>780</v>
      </c>
      <c r="O14" s="4">
        <v>648</v>
      </c>
      <c r="P14" s="4">
        <v>938</v>
      </c>
      <c r="Q14" s="4">
        <v>1142</v>
      </c>
      <c r="R14" s="4">
        <v>935</v>
      </c>
      <c r="S14" s="4">
        <v>1044</v>
      </c>
      <c r="T14" s="4">
        <v>889</v>
      </c>
      <c r="U14" s="4">
        <v>984</v>
      </c>
      <c r="V14" s="4">
        <v>1129</v>
      </c>
      <c r="W14" s="4">
        <v>916</v>
      </c>
      <c r="X14" s="4">
        <v>680</v>
      </c>
      <c r="Y14" s="4">
        <v>725</v>
      </c>
      <c r="Z14" s="6">
        <v>1094</v>
      </c>
      <c r="AA14" s="6">
        <v>933</v>
      </c>
      <c r="AB14" s="6">
        <v>957</v>
      </c>
      <c r="AC14" s="1">
        <v>915</v>
      </c>
      <c r="AD14" s="1">
        <v>1276</v>
      </c>
      <c r="AE14" s="1">
        <v>1336</v>
      </c>
      <c r="AF14" s="4">
        <v>1079</v>
      </c>
      <c r="AG14" s="4">
        <v>1112</v>
      </c>
      <c r="AH14" s="4">
        <v>1154</v>
      </c>
      <c r="AI14" s="1">
        <v>1075</v>
      </c>
      <c r="AJ14" s="1">
        <v>800</v>
      </c>
      <c r="AK14" s="1">
        <v>820</v>
      </c>
      <c r="AL14" s="1">
        <v>893</v>
      </c>
      <c r="AM14" s="1">
        <v>803</v>
      </c>
      <c r="AN14" s="1">
        <v>888</v>
      </c>
      <c r="AO14" s="1">
        <v>844</v>
      </c>
      <c r="AP14" s="1">
        <v>1056</v>
      </c>
      <c r="AQ14" s="1">
        <v>1125</v>
      </c>
      <c r="AR14" s="1">
        <v>1242</v>
      </c>
      <c r="AS14" s="1">
        <v>797</v>
      </c>
      <c r="AT14" s="1">
        <v>841</v>
      </c>
      <c r="AU14" s="1">
        <v>872</v>
      </c>
      <c r="AV14" s="1">
        <v>708</v>
      </c>
      <c r="AW14" s="1">
        <v>575</v>
      </c>
      <c r="AX14" s="4">
        <v>783</v>
      </c>
      <c r="AY14" s="4">
        <v>861</v>
      </c>
      <c r="AZ14" s="4">
        <v>887</v>
      </c>
      <c r="BA14" s="4">
        <v>996</v>
      </c>
      <c r="BB14" s="4">
        <v>989</v>
      </c>
      <c r="BC14" s="4">
        <v>689</v>
      </c>
      <c r="BD14" s="4">
        <v>931</v>
      </c>
      <c r="BE14" s="4">
        <v>617</v>
      </c>
      <c r="BF14" s="4">
        <v>805</v>
      </c>
      <c r="BG14" s="4">
        <v>907</v>
      </c>
      <c r="BH14" s="4">
        <v>694</v>
      </c>
      <c r="BI14" s="4">
        <v>620</v>
      </c>
      <c r="BJ14" s="4">
        <v>716</v>
      </c>
      <c r="BK14" s="4">
        <v>808</v>
      </c>
      <c r="BL14" s="4">
        <v>1069</v>
      </c>
      <c r="BM14" s="4">
        <v>875</v>
      </c>
      <c r="BN14" s="4">
        <v>814</v>
      </c>
      <c r="BO14" s="4">
        <v>966</v>
      </c>
      <c r="BP14" s="4">
        <v>986</v>
      </c>
      <c r="BQ14" s="4">
        <v>709</v>
      </c>
      <c r="BR14" s="4">
        <v>1019</v>
      </c>
      <c r="BS14" s="4">
        <v>767</v>
      </c>
      <c r="BT14" s="4">
        <v>642</v>
      </c>
      <c r="BU14" s="4">
        <v>642</v>
      </c>
      <c r="BV14" s="4">
        <v>830</v>
      </c>
      <c r="BW14" s="4">
        <v>902</v>
      </c>
      <c r="BX14" s="4">
        <v>1168</v>
      </c>
      <c r="BY14" s="4">
        <v>1161</v>
      </c>
      <c r="BZ14" s="4">
        <v>834</v>
      </c>
      <c r="CA14" s="4">
        <v>1238</v>
      </c>
      <c r="CB14" s="4">
        <v>974</v>
      </c>
      <c r="CC14" s="4">
        <v>915</v>
      </c>
      <c r="CD14" s="4">
        <v>1067</v>
      </c>
    </row>
    <row r="15" spans="2:82" ht="12.75">
      <c r="B15" s="1" t="s">
        <v>40</v>
      </c>
      <c r="C15" s="1" t="s">
        <v>43</v>
      </c>
      <c r="D15" s="4">
        <v>4874</v>
      </c>
      <c r="E15" s="4">
        <v>5419</v>
      </c>
      <c r="F15" s="4">
        <v>4922</v>
      </c>
      <c r="G15" s="4">
        <v>5719</v>
      </c>
      <c r="H15" s="4">
        <v>5999</v>
      </c>
      <c r="I15" s="4">
        <v>5483</v>
      </c>
      <c r="J15" s="4">
        <v>6173</v>
      </c>
      <c r="K15" s="4">
        <v>5952</v>
      </c>
      <c r="L15" s="4">
        <v>4691</v>
      </c>
      <c r="M15" s="4">
        <v>3998</v>
      </c>
      <c r="N15" s="4">
        <v>5476</v>
      </c>
      <c r="O15" s="4">
        <v>4484</v>
      </c>
      <c r="P15" s="4">
        <v>6501</v>
      </c>
      <c r="Q15" s="4">
        <v>6152</v>
      </c>
      <c r="R15" s="4">
        <v>5130</v>
      </c>
      <c r="S15" s="4">
        <v>6772</v>
      </c>
      <c r="T15" s="4">
        <v>5987</v>
      </c>
      <c r="U15" s="4">
        <v>5179</v>
      </c>
      <c r="V15" s="4">
        <v>6894</v>
      </c>
      <c r="W15" s="4">
        <v>5158</v>
      </c>
      <c r="X15" s="4">
        <v>3858</v>
      </c>
      <c r="Y15" s="4">
        <v>4186</v>
      </c>
      <c r="Z15" s="6">
        <v>4982</v>
      </c>
      <c r="AA15" s="6">
        <v>4051</v>
      </c>
      <c r="AB15" s="6">
        <v>5248</v>
      </c>
      <c r="AC15" s="1">
        <v>5717</v>
      </c>
      <c r="AD15" s="1">
        <v>6413</v>
      </c>
      <c r="AE15" s="1">
        <v>6839</v>
      </c>
      <c r="AF15" s="4">
        <v>1788</v>
      </c>
      <c r="AG15" s="4">
        <v>1813</v>
      </c>
      <c r="AH15" s="4">
        <v>6691</v>
      </c>
      <c r="AI15" s="1">
        <v>6382</v>
      </c>
      <c r="AJ15" s="1">
        <v>6612</v>
      </c>
      <c r="AK15" s="1">
        <v>5283</v>
      </c>
      <c r="AL15" s="1">
        <v>4736</v>
      </c>
      <c r="AM15" s="1">
        <v>4929</v>
      </c>
      <c r="AN15" s="1">
        <v>6792</v>
      </c>
      <c r="AO15" s="1">
        <v>5209</v>
      </c>
      <c r="AP15" s="1">
        <v>5563</v>
      </c>
      <c r="AQ15" s="1">
        <v>7201</v>
      </c>
      <c r="AR15" s="1">
        <v>6187</v>
      </c>
      <c r="AS15" s="1">
        <v>4648</v>
      </c>
      <c r="AT15" s="1">
        <v>4892</v>
      </c>
      <c r="AU15" s="1">
        <v>4961</v>
      </c>
      <c r="AV15" s="1">
        <v>4033</v>
      </c>
      <c r="AW15" s="1">
        <v>4220</v>
      </c>
      <c r="AX15" s="4">
        <v>4034</v>
      </c>
      <c r="AY15" s="4">
        <v>3950</v>
      </c>
      <c r="AZ15" s="4">
        <v>4489</v>
      </c>
      <c r="BA15" s="4">
        <v>5079</v>
      </c>
      <c r="BB15" s="4">
        <v>5061</v>
      </c>
      <c r="BC15" s="4">
        <v>4336</v>
      </c>
      <c r="BD15" s="4">
        <v>4907</v>
      </c>
      <c r="BE15" s="4">
        <v>4249</v>
      </c>
      <c r="BF15" s="4">
        <v>5638</v>
      </c>
      <c r="BG15" s="4">
        <v>5284</v>
      </c>
      <c r="BH15" s="4">
        <v>4948</v>
      </c>
      <c r="BI15" s="4">
        <v>3901</v>
      </c>
      <c r="BJ15" s="4">
        <v>4079</v>
      </c>
      <c r="BK15" s="4">
        <v>3492</v>
      </c>
      <c r="BL15" s="4">
        <v>5084</v>
      </c>
      <c r="BM15" s="4">
        <v>5458</v>
      </c>
      <c r="BN15" s="4">
        <v>4171</v>
      </c>
      <c r="BO15" s="4">
        <v>4820</v>
      </c>
      <c r="BP15" s="4">
        <v>5027</v>
      </c>
      <c r="BQ15" s="4">
        <v>3940</v>
      </c>
      <c r="BR15" s="4">
        <v>5247</v>
      </c>
      <c r="BS15" s="4">
        <v>4449</v>
      </c>
      <c r="BT15" s="4">
        <v>3440</v>
      </c>
      <c r="BU15" s="4">
        <v>3248</v>
      </c>
      <c r="BV15" s="4">
        <v>4847</v>
      </c>
      <c r="BW15" s="4">
        <v>4304</v>
      </c>
      <c r="BX15" s="4">
        <v>5594</v>
      </c>
      <c r="BY15" s="4">
        <v>5111</v>
      </c>
      <c r="BZ15" s="4">
        <v>4417</v>
      </c>
      <c r="CA15" s="4">
        <v>5658</v>
      </c>
      <c r="CB15" s="4">
        <v>5428</v>
      </c>
      <c r="CC15" s="4">
        <v>4801</v>
      </c>
      <c r="CD15" s="4">
        <v>6568</v>
      </c>
    </row>
    <row r="16" spans="2:82" ht="12.75">
      <c r="B16" s="1" t="s">
        <v>44</v>
      </c>
      <c r="C16" s="1" t="s">
        <v>45</v>
      </c>
      <c r="D16" s="4">
        <v>1672</v>
      </c>
      <c r="E16" s="4">
        <v>1591</v>
      </c>
      <c r="F16" s="4">
        <v>1286</v>
      </c>
      <c r="G16" s="4">
        <v>1839</v>
      </c>
      <c r="H16" s="4">
        <v>1898</v>
      </c>
      <c r="I16" s="4">
        <v>1640</v>
      </c>
      <c r="J16" s="4">
        <v>1879</v>
      </c>
      <c r="K16" s="4">
        <v>1575</v>
      </c>
      <c r="L16" s="4">
        <v>1307</v>
      </c>
      <c r="M16" s="4">
        <v>902</v>
      </c>
      <c r="N16" s="4">
        <v>1458</v>
      </c>
      <c r="O16" s="4">
        <v>1351</v>
      </c>
      <c r="P16" s="4">
        <v>1922</v>
      </c>
      <c r="Q16" s="4">
        <v>1785</v>
      </c>
      <c r="R16" s="4">
        <v>1710</v>
      </c>
      <c r="S16" s="4">
        <v>1881</v>
      </c>
      <c r="T16" s="4">
        <v>2115</v>
      </c>
      <c r="U16" s="4">
        <v>1605</v>
      </c>
      <c r="V16" s="4">
        <v>1767</v>
      </c>
      <c r="W16" s="4">
        <v>1479</v>
      </c>
      <c r="X16" s="4">
        <v>1199</v>
      </c>
      <c r="Y16" s="4">
        <v>1133</v>
      </c>
      <c r="Z16" s="6">
        <v>1547</v>
      </c>
      <c r="AA16" s="6">
        <v>1511</v>
      </c>
      <c r="AB16" s="6">
        <v>1910</v>
      </c>
      <c r="AC16" s="1">
        <v>1892</v>
      </c>
      <c r="AD16" s="1">
        <v>2096</v>
      </c>
      <c r="AE16" s="1">
        <v>2027</v>
      </c>
      <c r="AF16" s="4">
        <v>804</v>
      </c>
      <c r="AG16" s="4">
        <v>768</v>
      </c>
      <c r="AH16" s="4">
        <v>1987</v>
      </c>
      <c r="AI16" s="1">
        <v>1571</v>
      </c>
      <c r="AJ16" s="1">
        <v>1289</v>
      </c>
      <c r="AK16" s="1">
        <v>1182</v>
      </c>
      <c r="AL16" s="1">
        <v>1586</v>
      </c>
      <c r="AM16" s="1">
        <v>1637</v>
      </c>
      <c r="AN16" s="1">
        <v>1712</v>
      </c>
      <c r="AO16" s="1">
        <v>1470</v>
      </c>
      <c r="AP16" s="1">
        <v>1601</v>
      </c>
      <c r="AQ16" s="1">
        <v>1985</v>
      </c>
      <c r="AR16" s="1">
        <v>1743</v>
      </c>
      <c r="AS16" s="1">
        <v>1428</v>
      </c>
      <c r="AT16" s="1">
        <v>1395</v>
      </c>
      <c r="AU16" s="1">
        <v>1535</v>
      </c>
      <c r="AV16" s="1">
        <v>1113</v>
      </c>
      <c r="AW16" s="1">
        <v>864</v>
      </c>
      <c r="AX16" s="4">
        <v>1166</v>
      </c>
      <c r="AY16" s="4">
        <v>1371</v>
      </c>
      <c r="AZ16" s="4">
        <v>1336</v>
      </c>
      <c r="BA16" s="4">
        <v>1506</v>
      </c>
      <c r="BB16" s="4">
        <v>1242</v>
      </c>
      <c r="BC16" s="4">
        <v>1174</v>
      </c>
      <c r="BD16" s="4">
        <v>1534</v>
      </c>
      <c r="BE16" s="4">
        <v>881</v>
      </c>
      <c r="BF16" s="4">
        <v>1346</v>
      </c>
      <c r="BG16" s="4">
        <v>1403</v>
      </c>
      <c r="BH16" s="4">
        <v>1020</v>
      </c>
      <c r="BI16" s="4">
        <v>858</v>
      </c>
      <c r="BJ16" s="4">
        <v>1170</v>
      </c>
      <c r="BK16" s="4">
        <v>1269</v>
      </c>
      <c r="BL16" s="4">
        <v>1441</v>
      </c>
      <c r="BM16" s="4">
        <v>1452</v>
      </c>
      <c r="BN16" s="4">
        <v>1172</v>
      </c>
      <c r="BO16" s="4">
        <v>1260</v>
      </c>
      <c r="BP16" s="4">
        <v>1308</v>
      </c>
      <c r="BQ16" s="4">
        <v>943</v>
      </c>
      <c r="BR16" s="4">
        <v>1264</v>
      </c>
      <c r="BS16" s="4">
        <v>1141</v>
      </c>
      <c r="BT16" s="4">
        <v>852</v>
      </c>
      <c r="BU16" s="4">
        <v>796</v>
      </c>
      <c r="BV16" s="4">
        <v>1078</v>
      </c>
      <c r="BW16" s="4">
        <v>1254</v>
      </c>
      <c r="BX16" s="4">
        <v>1304</v>
      </c>
      <c r="BY16" s="4">
        <v>1411</v>
      </c>
      <c r="BZ16" s="4">
        <v>1170</v>
      </c>
      <c r="CA16" s="4">
        <v>1528</v>
      </c>
      <c r="CB16" s="4">
        <v>1606</v>
      </c>
      <c r="CC16" s="4">
        <v>1122</v>
      </c>
      <c r="CD16" s="4">
        <v>1413</v>
      </c>
    </row>
    <row r="17" spans="2:82" ht="12.75">
      <c r="B17" s="1" t="s">
        <v>44</v>
      </c>
      <c r="C17" s="1" t="s">
        <v>46</v>
      </c>
      <c r="D17" s="4">
        <v>883</v>
      </c>
      <c r="E17" s="4">
        <v>783</v>
      </c>
      <c r="F17" s="4">
        <v>815</v>
      </c>
      <c r="G17" s="4">
        <v>939</v>
      </c>
      <c r="H17" s="4">
        <v>837</v>
      </c>
      <c r="I17" s="4">
        <v>725</v>
      </c>
      <c r="J17" s="4">
        <v>975</v>
      </c>
      <c r="K17" s="4">
        <v>878</v>
      </c>
      <c r="L17" s="4">
        <v>734</v>
      </c>
      <c r="M17" s="4">
        <v>575</v>
      </c>
      <c r="N17" s="4">
        <v>797</v>
      </c>
      <c r="O17" s="4">
        <v>752</v>
      </c>
      <c r="P17" s="4">
        <v>1012</v>
      </c>
      <c r="Q17" s="4">
        <v>877</v>
      </c>
      <c r="R17" s="4">
        <v>837</v>
      </c>
      <c r="S17" s="4">
        <v>910</v>
      </c>
      <c r="T17" s="4">
        <v>751</v>
      </c>
      <c r="U17" s="4">
        <v>622</v>
      </c>
      <c r="V17" s="4">
        <v>790</v>
      </c>
      <c r="W17" s="4">
        <v>706</v>
      </c>
      <c r="X17" s="4">
        <v>577</v>
      </c>
      <c r="Y17" s="4">
        <v>505</v>
      </c>
      <c r="Z17" s="6">
        <v>676</v>
      </c>
      <c r="AA17" s="6">
        <v>703</v>
      </c>
      <c r="AB17" s="6">
        <v>846</v>
      </c>
      <c r="AC17" s="1">
        <v>809</v>
      </c>
      <c r="AD17" s="1">
        <v>908</v>
      </c>
      <c r="AE17" s="1">
        <v>798</v>
      </c>
      <c r="AF17" s="4">
        <v>6601</v>
      </c>
      <c r="AG17" s="4">
        <v>6317</v>
      </c>
      <c r="AH17" s="4">
        <v>799</v>
      </c>
      <c r="AI17" s="1">
        <v>655</v>
      </c>
      <c r="AJ17" s="1">
        <v>691</v>
      </c>
      <c r="AK17" s="1">
        <v>546</v>
      </c>
      <c r="AL17" s="1">
        <v>751</v>
      </c>
      <c r="AM17" s="1">
        <v>782</v>
      </c>
      <c r="AN17" s="1">
        <v>709</v>
      </c>
      <c r="AO17" s="1">
        <v>655</v>
      </c>
      <c r="AP17" s="1">
        <v>689</v>
      </c>
      <c r="AQ17" s="1">
        <v>828</v>
      </c>
      <c r="AR17" s="1">
        <v>651</v>
      </c>
      <c r="AS17" s="1">
        <v>604</v>
      </c>
      <c r="AT17" s="1">
        <v>535</v>
      </c>
      <c r="AU17" s="1">
        <v>640</v>
      </c>
      <c r="AV17" s="1">
        <v>529</v>
      </c>
      <c r="AW17" s="1">
        <v>395</v>
      </c>
      <c r="AX17" s="4">
        <v>585</v>
      </c>
      <c r="AY17" s="4">
        <v>583</v>
      </c>
      <c r="AZ17" s="4">
        <v>669</v>
      </c>
      <c r="BA17" s="4">
        <v>676</v>
      </c>
      <c r="BB17" s="4">
        <v>533</v>
      </c>
      <c r="BC17" s="4">
        <v>528</v>
      </c>
      <c r="BD17" s="4">
        <v>523</v>
      </c>
      <c r="BE17" s="4">
        <v>337</v>
      </c>
      <c r="BF17" s="4">
        <v>522</v>
      </c>
      <c r="BG17" s="4">
        <v>483</v>
      </c>
      <c r="BH17" s="4">
        <v>373</v>
      </c>
      <c r="BI17" s="4">
        <v>296</v>
      </c>
      <c r="BJ17" s="4">
        <v>510</v>
      </c>
      <c r="BK17" s="4">
        <v>462</v>
      </c>
      <c r="BL17" s="4">
        <v>595</v>
      </c>
      <c r="BM17" s="4">
        <v>514</v>
      </c>
      <c r="BN17" s="4">
        <v>416</v>
      </c>
      <c r="BO17" s="4">
        <v>471</v>
      </c>
      <c r="BP17" s="4">
        <v>425</v>
      </c>
      <c r="BQ17" s="4">
        <v>289</v>
      </c>
      <c r="BR17" s="4">
        <v>489</v>
      </c>
      <c r="BS17" s="4">
        <v>394</v>
      </c>
      <c r="BT17" s="4">
        <v>264</v>
      </c>
      <c r="BU17" s="4">
        <v>287</v>
      </c>
      <c r="BV17" s="4">
        <v>382</v>
      </c>
      <c r="BW17" s="4">
        <v>458</v>
      </c>
      <c r="BX17" s="4">
        <v>509</v>
      </c>
      <c r="BY17" s="4">
        <v>477</v>
      </c>
      <c r="BZ17" s="4">
        <v>339</v>
      </c>
      <c r="CA17" s="4">
        <v>544</v>
      </c>
      <c r="CB17" s="4">
        <v>554</v>
      </c>
      <c r="CC17" s="4">
        <v>344</v>
      </c>
      <c r="CD17" s="4">
        <v>499</v>
      </c>
    </row>
    <row r="18" spans="2:82" ht="12.75">
      <c r="B18" s="1" t="s">
        <v>44</v>
      </c>
      <c r="C18" s="1" t="s">
        <v>47</v>
      </c>
      <c r="D18" s="4">
        <v>10028</v>
      </c>
      <c r="E18" s="4">
        <v>10392</v>
      </c>
      <c r="F18" s="4">
        <v>8908</v>
      </c>
      <c r="G18" s="4">
        <v>12568</v>
      </c>
      <c r="H18" s="4">
        <v>9087</v>
      </c>
      <c r="I18" s="4">
        <v>8097</v>
      </c>
      <c r="J18" s="4">
        <v>11141</v>
      </c>
      <c r="K18" s="4">
        <v>9655</v>
      </c>
      <c r="L18" s="4">
        <v>8442</v>
      </c>
      <c r="M18" s="4">
        <v>8049</v>
      </c>
      <c r="N18" s="4">
        <v>8914</v>
      </c>
      <c r="O18" s="4">
        <v>9482</v>
      </c>
      <c r="P18" s="4">
        <v>12863</v>
      </c>
      <c r="Q18" s="4">
        <v>11743</v>
      </c>
      <c r="R18" s="4">
        <v>10903</v>
      </c>
      <c r="S18" s="4">
        <v>13814</v>
      </c>
      <c r="T18" s="4">
        <v>11445</v>
      </c>
      <c r="U18" s="4">
        <v>10065</v>
      </c>
      <c r="V18" s="4">
        <v>11995</v>
      </c>
      <c r="W18" s="4">
        <v>10285</v>
      </c>
      <c r="X18" s="4">
        <v>9651</v>
      </c>
      <c r="Y18" s="4">
        <v>8672</v>
      </c>
      <c r="Z18" s="6">
        <v>10222</v>
      </c>
      <c r="AA18" s="6">
        <v>10920</v>
      </c>
      <c r="AB18" s="6">
        <v>13041</v>
      </c>
      <c r="AC18" s="1">
        <v>11523</v>
      </c>
      <c r="AD18" s="1">
        <v>14663</v>
      </c>
      <c r="AE18" s="1">
        <v>13052</v>
      </c>
      <c r="AF18" s="4">
        <v>11935</v>
      </c>
      <c r="AG18" s="4">
        <v>10853</v>
      </c>
      <c r="AH18" s="4">
        <v>13234</v>
      </c>
      <c r="AI18" s="1">
        <v>10354</v>
      </c>
      <c r="AJ18" s="1">
        <v>10338</v>
      </c>
      <c r="AK18" s="1">
        <v>8812</v>
      </c>
      <c r="AL18" s="1">
        <v>10588</v>
      </c>
      <c r="AM18" s="1">
        <v>10973</v>
      </c>
      <c r="AN18" s="1">
        <v>13101</v>
      </c>
      <c r="AO18" s="1">
        <v>10638</v>
      </c>
      <c r="AP18" s="1">
        <v>10227</v>
      </c>
      <c r="AQ18" s="1">
        <v>13107</v>
      </c>
      <c r="AR18" s="1">
        <v>11416</v>
      </c>
      <c r="AS18" s="1">
        <v>9964</v>
      </c>
      <c r="AT18" s="1">
        <v>9528</v>
      </c>
      <c r="AU18" s="1">
        <v>10202</v>
      </c>
      <c r="AV18" s="1">
        <v>8317</v>
      </c>
      <c r="AW18" s="1">
        <v>6438</v>
      </c>
      <c r="AX18" s="4">
        <v>8965</v>
      </c>
      <c r="AY18" s="4">
        <v>8358</v>
      </c>
      <c r="AZ18" s="4">
        <v>9670</v>
      </c>
      <c r="BA18" s="4">
        <v>9701</v>
      </c>
      <c r="BB18" s="4">
        <v>8569</v>
      </c>
      <c r="BC18" s="4">
        <v>9086</v>
      </c>
      <c r="BD18" s="4">
        <v>9096</v>
      </c>
      <c r="BE18" s="4">
        <v>6810</v>
      </c>
      <c r="BF18" s="4">
        <v>9597</v>
      </c>
      <c r="BG18" s="4">
        <v>9548</v>
      </c>
      <c r="BH18" s="4">
        <v>6599</v>
      </c>
      <c r="BI18" s="4">
        <v>5944</v>
      </c>
      <c r="BJ18" s="4">
        <v>8279</v>
      </c>
      <c r="BK18" s="4">
        <v>8051</v>
      </c>
      <c r="BL18" s="4">
        <v>9958</v>
      </c>
      <c r="BM18" s="4">
        <v>9823</v>
      </c>
      <c r="BN18" s="4">
        <v>8220</v>
      </c>
      <c r="BO18" s="4">
        <v>9595</v>
      </c>
      <c r="BP18" s="4">
        <v>9357</v>
      </c>
      <c r="BQ18" s="4">
        <v>7003</v>
      </c>
      <c r="BR18" s="4">
        <v>9976</v>
      </c>
      <c r="BS18" s="4">
        <v>8298</v>
      </c>
      <c r="BT18" s="4">
        <v>6454</v>
      </c>
      <c r="BU18" s="4">
        <v>6161</v>
      </c>
      <c r="BV18" s="4">
        <v>7738</v>
      </c>
      <c r="BW18" s="4">
        <v>10114</v>
      </c>
      <c r="BX18" s="4">
        <v>10659</v>
      </c>
      <c r="BY18" s="4">
        <v>10229</v>
      </c>
      <c r="BZ18" s="4">
        <v>8177</v>
      </c>
      <c r="CA18" s="4">
        <v>11104</v>
      </c>
      <c r="CB18" s="4">
        <v>10004</v>
      </c>
      <c r="CC18" s="4">
        <v>8460</v>
      </c>
      <c r="CD18" s="4">
        <v>11035</v>
      </c>
    </row>
    <row r="19" spans="2:82" ht="12.75">
      <c r="B19" s="1" t="s">
        <v>48</v>
      </c>
      <c r="C19" s="1" t="s">
        <v>49</v>
      </c>
      <c r="D19" s="4">
        <v>1409</v>
      </c>
      <c r="E19" s="4">
        <v>1455</v>
      </c>
      <c r="F19" s="4">
        <v>1114</v>
      </c>
      <c r="G19" s="4">
        <v>1437</v>
      </c>
      <c r="H19" s="4">
        <v>1346</v>
      </c>
      <c r="I19" s="4">
        <v>1066</v>
      </c>
      <c r="J19" s="4">
        <v>1730</v>
      </c>
      <c r="K19" s="4">
        <v>1338</v>
      </c>
      <c r="L19" s="4">
        <v>1121</v>
      </c>
      <c r="M19" s="4">
        <v>1358</v>
      </c>
      <c r="N19" s="4">
        <v>1338</v>
      </c>
      <c r="O19" s="4">
        <v>1287</v>
      </c>
      <c r="P19" s="4">
        <v>1494</v>
      </c>
      <c r="Q19" s="4">
        <v>1305</v>
      </c>
      <c r="R19" s="4">
        <v>1391</v>
      </c>
      <c r="S19" s="4">
        <v>2607</v>
      </c>
      <c r="T19" s="4">
        <v>1162</v>
      </c>
      <c r="U19" s="4">
        <v>1227</v>
      </c>
      <c r="V19" s="4">
        <v>1429</v>
      </c>
      <c r="W19" s="4">
        <v>1513</v>
      </c>
      <c r="X19" s="4">
        <v>1492</v>
      </c>
      <c r="Y19" s="4">
        <v>1273</v>
      </c>
      <c r="Z19" s="6">
        <v>1283</v>
      </c>
      <c r="AA19" s="6">
        <v>1385</v>
      </c>
      <c r="AB19" s="6">
        <v>1486</v>
      </c>
      <c r="AC19" s="1">
        <v>1410</v>
      </c>
      <c r="AD19" s="1">
        <v>1619</v>
      </c>
      <c r="AE19" s="1">
        <v>1530</v>
      </c>
      <c r="AF19" s="4">
        <v>1349</v>
      </c>
      <c r="AG19" s="4">
        <v>1362</v>
      </c>
      <c r="AH19" s="4">
        <v>1603</v>
      </c>
      <c r="AI19" s="1">
        <v>1338</v>
      </c>
      <c r="AJ19" s="1">
        <v>1200</v>
      </c>
      <c r="AK19" s="1">
        <v>1121</v>
      </c>
      <c r="AL19" s="1">
        <v>1534</v>
      </c>
      <c r="AM19" s="1">
        <v>1490</v>
      </c>
      <c r="AN19" s="1">
        <v>1501</v>
      </c>
      <c r="AO19" s="1">
        <v>1285</v>
      </c>
      <c r="AP19" s="1">
        <v>1323</v>
      </c>
      <c r="AQ19" s="1">
        <v>1430</v>
      </c>
      <c r="AR19" s="1">
        <v>1321</v>
      </c>
      <c r="AS19" s="1">
        <v>1017</v>
      </c>
      <c r="AT19" s="1">
        <v>1299</v>
      </c>
      <c r="AU19" s="1">
        <v>1346</v>
      </c>
      <c r="AV19" s="1">
        <v>1088</v>
      </c>
      <c r="AW19" s="1">
        <v>916</v>
      </c>
      <c r="AX19" s="4">
        <v>1284</v>
      </c>
      <c r="AY19" s="4">
        <v>1247</v>
      </c>
      <c r="AZ19" s="4">
        <v>1249</v>
      </c>
      <c r="BA19" s="4">
        <v>1182</v>
      </c>
      <c r="BB19" s="4">
        <v>1114</v>
      </c>
      <c r="BC19" s="4">
        <v>992</v>
      </c>
      <c r="BD19" s="4">
        <v>1102</v>
      </c>
      <c r="BE19" s="4">
        <v>779</v>
      </c>
      <c r="BF19" s="4">
        <v>1184</v>
      </c>
      <c r="BG19" s="4">
        <v>1123</v>
      </c>
      <c r="BH19" s="4">
        <v>865</v>
      </c>
      <c r="BI19" s="4">
        <v>828</v>
      </c>
      <c r="BJ19" s="4">
        <v>1112</v>
      </c>
      <c r="BK19" s="4">
        <v>1065</v>
      </c>
      <c r="BL19" s="4">
        <v>1132</v>
      </c>
      <c r="BM19" s="4">
        <v>1222</v>
      </c>
      <c r="BN19" s="4">
        <v>997</v>
      </c>
      <c r="BO19" s="4">
        <v>1151</v>
      </c>
      <c r="BP19" s="4">
        <v>1021</v>
      </c>
      <c r="BQ19" s="4">
        <v>854</v>
      </c>
      <c r="BR19" s="4">
        <v>1236</v>
      </c>
      <c r="BS19" s="4">
        <v>1150</v>
      </c>
      <c r="BT19" s="4">
        <v>886</v>
      </c>
      <c r="BU19" s="4">
        <v>1004</v>
      </c>
      <c r="BV19" s="4">
        <v>1153</v>
      </c>
      <c r="BW19" s="4">
        <v>1166</v>
      </c>
      <c r="BX19" s="4">
        <v>1385</v>
      </c>
      <c r="BY19" s="4">
        <v>1234</v>
      </c>
      <c r="BZ19" s="4">
        <v>995</v>
      </c>
      <c r="CA19" s="4">
        <v>1442</v>
      </c>
      <c r="CB19" s="4">
        <v>1260</v>
      </c>
      <c r="CC19" s="4">
        <v>1084</v>
      </c>
      <c r="CD19" s="4">
        <v>1411</v>
      </c>
    </row>
    <row r="20" spans="2:82" ht="12.75">
      <c r="B20" s="1" t="s">
        <v>48</v>
      </c>
      <c r="C20" s="1" t="s">
        <v>50</v>
      </c>
      <c r="D20" s="4">
        <v>501</v>
      </c>
      <c r="E20" s="4">
        <v>358</v>
      </c>
      <c r="F20" s="4">
        <v>324</v>
      </c>
      <c r="G20" s="4">
        <v>487</v>
      </c>
      <c r="H20" s="4">
        <v>419</v>
      </c>
      <c r="I20" s="4">
        <v>322</v>
      </c>
      <c r="J20" s="4">
        <v>499</v>
      </c>
      <c r="K20" s="4">
        <v>500</v>
      </c>
      <c r="L20" s="4">
        <v>502</v>
      </c>
      <c r="M20" s="4">
        <v>372</v>
      </c>
      <c r="N20" s="4">
        <v>509</v>
      </c>
      <c r="O20" s="4">
        <v>519</v>
      </c>
      <c r="P20" s="4">
        <v>631</v>
      </c>
      <c r="Q20" s="4">
        <v>571</v>
      </c>
      <c r="R20" s="4">
        <v>548</v>
      </c>
      <c r="S20" s="4">
        <v>658</v>
      </c>
      <c r="T20" s="4">
        <v>566</v>
      </c>
      <c r="U20" s="4">
        <v>518</v>
      </c>
      <c r="V20" s="4">
        <v>718</v>
      </c>
      <c r="W20" s="4">
        <v>581</v>
      </c>
      <c r="X20" s="4">
        <v>559</v>
      </c>
      <c r="Y20" s="4">
        <v>553</v>
      </c>
      <c r="Z20" s="6">
        <v>687</v>
      </c>
      <c r="AA20" s="6">
        <v>689</v>
      </c>
      <c r="AB20" s="6">
        <v>717</v>
      </c>
      <c r="AC20" s="1">
        <v>616</v>
      </c>
      <c r="AD20" s="1">
        <v>706</v>
      </c>
      <c r="AE20" s="1">
        <v>787</v>
      </c>
      <c r="AF20" s="4">
        <v>627</v>
      </c>
      <c r="AG20" s="4">
        <v>607</v>
      </c>
      <c r="AH20" s="4">
        <v>773</v>
      </c>
      <c r="AI20" s="1">
        <v>674</v>
      </c>
      <c r="AJ20" s="1">
        <v>671</v>
      </c>
      <c r="AK20" s="1">
        <v>560</v>
      </c>
      <c r="AL20" s="1">
        <v>718</v>
      </c>
      <c r="AM20" s="1">
        <v>633</v>
      </c>
      <c r="AN20" s="1">
        <v>700</v>
      </c>
      <c r="AO20" s="1">
        <v>642</v>
      </c>
      <c r="AP20" s="1">
        <v>681</v>
      </c>
      <c r="AQ20" s="1">
        <v>652</v>
      </c>
      <c r="AR20" s="1">
        <v>637</v>
      </c>
      <c r="AS20" s="1">
        <v>461</v>
      </c>
      <c r="AT20" s="1">
        <v>576</v>
      </c>
      <c r="AU20" s="1">
        <v>618</v>
      </c>
      <c r="AV20" s="1">
        <v>586</v>
      </c>
      <c r="AW20" s="1">
        <v>521</v>
      </c>
      <c r="AX20" s="4">
        <v>627</v>
      </c>
      <c r="AY20" s="4">
        <v>613</v>
      </c>
      <c r="AZ20" s="4">
        <v>654</v>
      </c>
      <c r="BA20" s="4">
        <v>659</v>
      </c>
      <c r="BB20" s="4">
        <v>577</v>
      </c>
      <c r="BC20" s="4">
        <v>736</v>
      </c>
      <c r="BD20" s="4">
        <v>797</v>
      </c>
      <c r="BE20" s="4">
        <v>621</v>
      </c>
      <c r="BF20" s="4">
        <v>698</v>
      </c>
      <c r="BG20" s="4">
        <v>729</v>
      </c>
      <c r="BH20" s="4">
        <v>604</v>
      </c>
      <c r="BI20" s="4">
        <v>532</v>
      </c>
      <c r="BJ20" s="4">
        <v>700</v>
      </c>
      <c r="BK20" s="4">
        <v>694</v>
      </c>
      <c r="BL20" s="4">
        <v>861</v>
      </c>
      <c r="BM20" s="4">
        <v>858</v>
      </c>
      <c r="BN20" s="4">
        <v>649</v>
      </c>
      <c r="BO20" s="4">
        <v>743</v>
      </c>
      <c r="BP20" s="4">
        <v>872</v>
      </c>
      <c r="BQ20" s="4">
        <v>577</v>
      </c>
      <c r="BR20" s="4">
        <v>828</v>
      </c>
      <c r="BS20" s="4">
        <v>738</v>
      </c>
      <c r="BT20" s="4">
        <v>711</v>
      </c>
      <c r="BU20" s="4">
        <v>640</v>
      </c>
      <c r="BV20" s="4">
        <v>831</v>
      </c>
      <c r="BW20" s="4">
        <v>750</v>
      </c>
      <c r="BX20" s="4">
        <v>839</v>
      </c>
      <c r="BY20" s="4">
        <v>825</v>
      </c>
      <c r="BZ20" s="4">
        <v>651</v>
      </c>
      <c r="CA20" s="4">
        <v>1460</v>
      </c>
      <c r="CB20" s="4">
        <v>774</v>
      </c>
      <c r="CC20" s="4">
        <v>600</v>
      </c>
      <c r="CD20" s="4">
        <v>843</v>
      </c>
    </row>
    <row r="21" spans="2:82" ht="12.75">
      <c r="B21" s="1" t="s">
        <v>48</v>
      </c>
      <c r="C21" s="1" t="s">
        <v>51</v>
      </c>
      <c r="D21" s="4">
        <v>656</v>
      </c>
      <c r="E21" s="4">
        <v>590</v>
      </c>
      <c r="F21" s="4">
        <v>476</v>
      </c>
      <c r="G21" s="4">
        <v>648</v>
      </c>
      <c r="H21" s="4">
        <v>531</v>
      </c>
      <c r="I21" s="4">
        <v>398</v>
      </c>
      <c r="J21" s="4">
        <v>557</v>
      </c>
      <c r="K21" s="4">
        <v>610</v>
      </c>
      <c r="L21" s="4">
        <v>515</v>
      </c>
      <c r="M21" s="4">
        <v>546</v>
      </c>
      <c r="N21" s="4">
        <v>502</v>
      </c>
      <c r="O21" s="4">
        <v>540</v>
      </c>
      <c r="P21" s="4">
        <v>701</v>
      </c>
      <c r="Q21" s="4">
        <v>522</v>
      </c>
      <c r="R21" s="4">
        <v>493</v>
      </c>
      <c r="S21" s="4">
        <v>567</v>
      </c>
      <c r="T21" s="4">
        <v>572</v>
      </c>
      <c r="U21" s="4">
        <v>457</v>
      </c>
      <c r="V21" s="4">
        <v>609</v>
      </c>
      <c r="W21" s="4">
        <v>584</v>
      </c>
      <c r="X21" s="4">
        <v>526</v>
      </c>
      <c r="Y21" s="4">
        <v>601</v>
      </c>
      <c r="Z21" s="6">
        <v>629</v>
      </c>
      <c r="AA21" s="6">
        <v>669</v>
      </c>
      <c r="AB21" s="6">
        <v>766</v>
      </c>
      <c r="AC21" s="1">
        <v>722</v>
      </c>
      <c r="AD21" s="1">
        <v>783</v>
      </c>
      <c r="AE21" s="1">
        <v>752</v>
      </c>
      <c r="AF21" s="4">
        <v>858</v>
      </c>
      <c r="AG21" s="4">
        <v>620</v>
      </c>
      <c r="AH21" s="4">
        <v>842</v>
      </c>
      <c r="AI21" s="1">
        <v>781</v>
      </c>
      <c r="AJ21" s="1">
        <v>750</v>
      </c>
      <c r="AK21" s="1">
        <v>647</v>
      </c>
      <c r="AL21" s="1">
        <v>791</v>
      </c>
      <c r="AM21" s="1">
        <v>773</v>
      </c>
      <c r="AN21" s="1">
        <v>767</v>
      </c>
      <c r="AO21" s="1">
        <v>560</v>
      </c>
      <c r="AP21" s="1">
        <v>628</v>
      </c>
      <c r="AQ21" s="1">
        <v>909</v>
      </c>
      <c r="AR21" s="1">
        <v>657</v>
      </c>
      <c r="AS21" s="1">
        <v>448</v>
      </c>
      <c r="AT21" s="1">
        <v>551</v>
      </c>
      <c r="AU21" s="1">
        <v>674</v>
      </c>
      <c r="AV21" s="1">
        <v>568</v>
      </c>
      <c r="AW21" s="1">
        <v>420</v>
      </c>
      <c r="AX21" s="4">
        <v>536</v>
      </c>
      <c r="AY21" s="4">
        <v>643</v>
      </c>
      <c r="AZ21" s="4">
        <v>596</v>
      </c>
      <c r="BA21" s="4">
        <v>590</v>
      </c>
      <c r="BB21" s="4">
        <v>514</v>
      </c>
      <c r="BC21" s="4">
        <v>513</v>
      </c>
      <c r="BD21" s="4">
        <v>519</v>
      </c>
      <c r="BE21" s="4">
        <v>407</v>
      </c>
      <c r="BF21" s="4">
        <v>562</v>
      </c>
      <c r="BG21" s="4">
        <v>587</v>
      </c>
      <c r="BH21" s="4">
        <v>577</v>
      </c>
      <c r="BI21" s="4">
        <v>431</v>
      </c>
      <c r="BJ21" s="4">
        <v>669</v>
      </c>
      <c r="BK21" s="4">
        <v>538</v>
      </c>
      <c r="BL21" s="4">
        <v>598</v>
      </c>
      <c r="BM21" s="4">
        <v>524</v>
      </c>
      <c r="BN21" s="4">
        <v>443</v>
      </c>
      <c r="BO21" s="4">
        <v>563</v>
      </c>
      <c r="BP21" s="4">
        <v>552</v>
      </c>
      <c r="BQ21" s="4">
        <v>431</v>
      </c>
      <c r="BR21" s="4">
        <v>628</v>
      </c>
      <c r="BS21" s="4">
        <v>558</v>
      </c>
      <c r="BT21" s="4">
        <v>455</v>
      </c>
      <c r="BU21" s="4">
        <v>442</v>
      </c>
      <c r="BV21" s="4">
        <v>671</v>
      </c>
      <c r="BW21" s="4">
        <v>610</v>
      </c>
      <c r="BX21" s="4">
        <v>532</v>
      </c>
      <c r="BY21" s="4">
        <v>589</v>
      </c>
      <c r="BZ21" s="4">
        <v>481</v>
      </c>
      <c r="CA21" s="4">
        <v>770</v>
      </c>
      <c r="CB21" s="4">
        <v>663</v>
      </c>
      <c r="CC21" s="4">
        <v>437</v>
      </c>
      <c r="CD21" s="4">
        <v>677</v>
      </c>
    </row>
    <row r="22" spans="1:82" ht="12.75">
      <c r="A22" s="2" t="s">
        <v>37</v>
      </c>
      <c r="B22" s="1" t="s">
        <v>40</v>
      </c>
      <c r="C22" s="1" t="s">
        <v>41</v>
      </c>
      <c r="D22" s="4">
        <v>117</v>
      </c>
      <c r="E22" s="4">
        <v>141</v>
      </c>
      <c r="F22" s="4">
        <v>93</v>
      </c>
      <c r="G22" s="4">
        <v>206</v>
      </c>
      <c r="H22" s="4">
        <v>128</v>
      </c>
      <c r="I22" s="4">
        <v>102</v>
      </c>
      <c r="J22" s="4">
        <v>226</v>
      </c>
      <c r="K22" s="4">
        <v>174</v>
      </c>
      <c r="L22" s="4">
        <v>127</v>
      </c>
      <c r="M22" s="4">
        <v>63</v>
      </c>
      <c r="N22" s="4">
        <v>104</v>
      </c>
      <c r="O22" s="4">
        <v>167</v>
      </c>
      <c r="P22" s="4">
        <v>159</v>
      </c>
      <c r="Q22" s="4">
        <v>196</v>
      </c>
      <c r="R22" s="4">
        <v>193</v>
      </c>
      <c r="S22" s="4">
        <v>288</v>
      </c>
      <c r="T22" s="4">
        <v>152</v>
      </c>
      <c r="U22" s="4">
        <v>136</v>
      </c>
      <c r="V22" s="4">
        <v>362</v>
      </c>
      <c r="W22" s="4">
        <v>146</v>
      </c>
      <c r="X22" s="4">
        <v>122</v>
      </c>
      <c r="Y22" s="4">
        <v>68</v>
      </c>
      <c r="Z22" s="7">
        <v>63</v>
      </c>
      <c r="AA22" s="7">
        <v>110</v>
      </c>
      <c r="AB22" s="7">
        <v>130</v>
      </c>
      <c r="AC22" s="1">
        <v>182</v>
      </c>
      <c r="AD22" s="1">
        <v>174</v>
      </c>
      <c r="AE22" s="1">
        <v>157</v>
      </c>
      <c r="AF22" s="4">
        <v>183</v>
      </c>
      <c r="AG22" s="4">
        <v>179</v>
      </c>
      <c r="AH22" s="4">
        <v>169</v>
      </c>
      <c r="AI22" s="1">
        <v>145</v>
      </c>
      <c r="AJ22" s="1">
        <v>104</v>
      </c>
      <c r="AK22" s="1">
        <v>71</v>
      </c>
      <c r="AL22" s="1">
        <v>51</v>
      </c>
      <c r="AM22" s="1">
        <v>102</v>
      </c>
      <c r="AN22" s="1">
        <v>92</v>
      </c>
      <c r="AO22" s="1">
        <v>109</v>
      </c>
      <c r="AP22" s="1">
        <v>164</v>
      </c>
      <c r="AQ22" s="1">
        <v>247</v>
      </c>
      <c r="AR22" s="1">
        <v>199</v>
      </c>
      <c r="AS22" s="1">
        <v>191</v>
      </c>
      <c r="AT22" s="1">
        <v>313</v>
      </c>
      <c r="AU22" s="1">
        <v>136</v>
      </c>
      <c r="AV22" s="1">
        <v>165</v>
      </c>
      <c r="AW22" s="1">
        <v>78</v>
      </c>
      <c r="AX22" s="4">
        <v>90</v>
      </c>
      <c r="AY22" s="4">
        <v>86</v>
      </c>
      <c r="AZ22" s="4">
        <v>111</v>
      </c>
      <c r="BA22" s="4">
        <v>121</v>
      </c>
      <c r="BB22" s="4">
        <v>170</v>
      </c>
      <c r="BC22" s="4">
        <v>120</v>
      </c>
      <c r="BD22" s="4">
        <v>224</v>
      </c>
      <c r="BE22" s="4">
        <v>160</v>
      </c>
      <c r="BF22" s="4">
        <v>235</v>
      </c>
      <c r="BG22" s="4">
        <v>153</v>
      </c>
      <c r="BH22" s="4">
        <v>101</v>
      </c>
      <c r="BI22" s="4">
        <v>72</v>
      </c>
      <c r="BJ22" s="4">
        <v>64</v>
      </c>
      <c r="BK22" s="4">
        <v>69</v>
      </c>
      <c r="BL22" s="4">
        <v>95</v>
      </c>
      <c r="BM22" s="4">
        <v>139</v>
      </c>
      <c r="BN22" s="4">
        <v>136</v>
      </c>
      <c r="BO22" s="4">
        <v>161</v>
      </c>
      <c r="BP22" s="4">
        <v>157</v>
      </c>
      <c r="BQ22" s="4">
        <v>140</v>
      </c>
      <c r="BR22" s="4">
        <v>169</v>
      </c>
      <c r="BS22" s="4">
        <v>74</v>
      </c>
      <c r="BT22" s="4">
        <v>73</v>
      </c>
      <c r="BU22" s="4">
        <v>58</v>
      </c>
      <c r="BV22" s="4">
        <v>67</v>
      </c>
      <c r="BW22" s="4">
        <v>109</v>
      </c>
      <c r="BX22" s="4">
        <v>116</v>
      </c>
      <c r="BY22" s="4">
        <v>151</v>
      </c>
      <c r="BZ22" s="4">
        <v>119</v>
      </c>
      <c r="CA22" s="4">
        <v>152</v>
      </c>
      <c r="CB22" s="4">
        <v>128</v>
      </c>
      <c r="CC22" s="4">
        <v>155</v>
      </c>
      <c r="CD22" s="4">
        <v>153</v>
      </c>
    </row>
    <row r="23" spans="2:82" ht="12.75">
      <c r="B23" s="1" t="s">
        <v>40</v>
      </c>
      <c r="C23" s="1" t="s">
        <v>42</v>
      </c>
      <c r="D23" s="4">
        <v>118</v>
      </c>
      <c r="E23" s="4">
        <v>131</v>
      </c>
      <c r="F23" s="4">
        <v>135</v>
      </c>
      <c r="G23" s="4">
        <v>199</v>
      </c>
      <c r="H23" s="4">
        <v>125</v>
      </c>
      <c r="I23" s="4">
        <v>85</v>
      </c>
      <c r="J23" s="4">
        <v>169</v>
      </c>
      <c r="K23" s="4">
        <v>116</v>
      </c>
      <c r="L23" s="4">
        <v>98</v>
      </c>
      <c r="M23" s="4">
        <v>85</v>
      </c>
      <c r="N23" s="4">
        <v>84</v>
      </c>
      <c r="O23" s="4">
        <v>118</v>
      </c>
      <c r="P23" s="4">
        <v>157</v>
      </c>
      <c r="Q23" s="4">
        <v>219</v>
      </c>
      <c r="R23" s="4">
        <v>182</v>
      </c>
      <c r="S23" s="4">
        <v>176</v>
      </c>
      <c r="T23" s="4">
        <v>185</v>
      </c>
      <c r="U23" s="4">
        <v>212</v>
      </c>
      <c r="V23" s="4">
        <v>175</v>
      </c>
      <c r="W23" s="4">
        <v>170</v>
      </c>
      <c r="X23" s="4">
        <v>176</v>
      </c>
      <c r="Y23" s="4">
        <v>114</v>
      </c>
      <c r="Z23" s="7">
        <v>151</v>
      </c>
      <c r="AA23" s="7">
        <v>191</v>
      </c>
      <c r="AB23" s="7">
        <v>144</v>
      </c>
      <c r="AC23" s="1">
        <v>187</v>
      </c>
      <c r="AD23" s="1">
        <v>271</v>
      </c>
      <c r="AE23" s="1">
        <v>325</v>
      </c>
      <c r="AF23" s="4">
        <v>179</v>
      </c>
      <c r="AG23" s="4">
        <v>166</v>
      </c>
      <c r="AH23" s="4">
        <v>181</v>
      </c>
      <c r="AI23" s="1">
        <v>130</v>
      </c>
      <c r="AJ23" s="1">
        <v>138</v>
      </c>
      <c r="AK23" s="1">
        <v>126</v>
      </c>
      <c r="AL23" s="1">
        <v>142</v>
      </c>
      <c r="AM23" s="1">
        <v>148</v>
      </c>
      <c r="AN23" s="1">
        <v>179</v>
      </c>
      <c r="AO23" s="1">
        <v>154</v>
      </c>
      <c r="AP23" s="1">
        <v>188</v>
      </c>
      <c r="AQ23" s="1">
        <v>214</v>
      </c>
      <c r="AR23" s="1">
        <v>131</v>
      </c>
      <c r="AS23" s="1">
        <v>125</v>
      </c>
      <c r="AT23" s="1">
        <v>176</v>
      </c>
      <c r="AU23" s="1">
        <v>128</v>
      </c>
      <c r="AV23" s="1">
        <v>150</v>
      </c>
      <c r="AW23" s="1">
        <v>130</v>
      </c>
      <c r="AX23" s="4">
        <v>129</v>
      </c>
      <c r="AY23" s="4">
        <v>155</v>
      </c>
      <c r="AZ23" s="4">
        <v>159</v>
      </c>
      <c r="BA23" s="4">
        <v>262</v>
      </c>
      <c r="BB23" s="4">
        <v>237</v>
      </c>
      <c r="BC23" s="4">
        <v>152</v>
      </c>
      <c r="BD23" s="4">
        <v>174</v>
      </c>
      <c r="BE23" s="4">
        <v>107</v>
      </c>
      <c r="BF23" s="4">
        <v>144</v>
      </c>
      <c r="BG23" s="4">
        <v>128</v>
      </c>
      <c r="BH23" s="4">
        <v>139</v>
      </c>
      <c r="BI23" s="4">
        <v>125</v>
      </c>
      <c r="BJ23" s="4">
        <v>105</v>
      </c>
      <c r="BK23" s="4">
        <v>143</v>
      </c>
      <c r="BL23" s="4">
        <v>210</v>
      </c>
      <c r="BM23" s="4">
        <v>180</v>
      </c>
      <c r="BN23" s="4">
        <v>179</v>
      </c>
      <c r="BO23" s="4">
        <v>165</v>
      </c>
      <c r="BP23" s="4">
        <v>131</v>
      </c>
      <c r="BQ23" s="4">
        <v>120</v>
      </c>
      <c r="BR23" s="4">
        <v>169</v>
      </c>
      <c r="BS23" s="4">
        <v>101</v>
      </c>
      <c r="BT23" s="4">
        <v>102</v>
      </c>
      <c r="BU23" s="4">
        <v>85</v>
      </c>
      <c r="BV23" s="4">
        <v>141</v>
      </c>
      <c r="BW23" s="4">
        <v>138</v>
      </c>
      <c r="BX23" s="4">
        <v>241</v>
      </c>
      <c r="BY23" s="4">
        <v>263</v>
      </c>
      <c r="BZ23" s="4">
        <v>158</v>
      </c>
      <c r="CA23" s="4">
        <v>215</v>
      </c>
      <c r="CB23" s="4">
        <v>157</v>
      </c>
      <c r="CC23" s="4">
        <v>139</v>
      </c>
      <c r="CD23" s="4">
        <v>201</v>
      </c>
    </row>
    <row r="24" spans="2:82" ht="12.75">
      <c r="B24" s="1" t="s">
        <v>40</v>
      </c>
      <c r="C24" s="1" t="s">
        <v>43</v>
      </c>
      <c r="D24" s="4">
        <v>920</v>
      </c>
      <c r="E24" s="4">
        <v>881</v>
      </c>
      <c r="F24" s="4">
        <v>828</v>
      </c>
      <c r="G24" s="4">
        <v>1409</v>
      </c>
      <c r="H24" s="4">
        <v>1166</v>
      </c>
      <c r="I24" s="4">
        <v>1091</v>
      </c>
      <c r="J24" s="4">
        <v>1082</v>
      </c>
      <c r="K24" s="4">
        <v>951</v>
      </c>
      <c r="L24" s="4">
        <v>816</v>
      </c>
      <c r="M24" s="4">
        <v>717</v>
      </c>
      <c r="N24" s="4">
        <v>812</v>
      </c>
      <c r="O24" s="4">
        <v>1089</v>
      </c>
      <c r="P24" s="4">
        <v>1231</v>
      </c>
      <c r="Q24" s="4">
        <v>1380</v>
      </c>
      <c r="R24" s="4">
        <v>1103</v>
      </c>
      <c r="S24" s="4">
        <v>1485</v>
      </c>
      <c r="T24" s="4">
        <v>1232</v>
      </c>
      <c r="U24" s="4">
        <v>830</v>
      </c>
      <c r="V24" s="4">
        <v>998</v>
      </c>
      <c r="W24" s="4">
        <v>864</v>
      </c>
      <c r="X24" s="4">
        <v>472</v>
      </c>
      <c r="Y24" s="4">
        <v>420</v>
      </c>
      <c r="Z24" s="7">
        <v>719</v>
      </c>
      <c r="AA24" s="7">
        <v>658</v>
      </c>
      <c r="AB24" s="7">
        <v>933</v>
      </c>
      <c r="AC24" s="1">
        <v>886</v>
      </c>
      <c r="AD24" s="1">
        <v>1106</v>
      </c>
      <c r="AE24" s="1">
        <v>1009</v>
      </c>
      <c r="AF24" s="4">
        <v>681</v>
      </c>
      <c r="AG24" s="4">
        <v>885</v>
      </c>
      <c r="AH24" s="4">
        <v>994</v>
      </c>
      <c r="AI24" s="1">
        <v>735</v>
      </c>
      <c r="AJ24" s="1">
        <v>779</v>
      </c>
      <c r="AK24" s="1">
        <v>1114</v>
      </c>
      <c r="AL24" s="1">
        <v>743</v>
      </c>
      <c r="AM24" s="1">
        <v>783</v>
      </c>
      <c r="AN24" s="1">
        <v>1337</v>
      </c>
      <c r="AO24" s="1">
        <v>916</v>
      </c>
      <c r="AP24" s="1">
        <v>1080</v>
      </c>
      <c r="AQ24" s="1">
        <v>1178</v>
      </c>
      <c r="AR24" s="1">
        <v>1007</v>
      </c>
      <c r="AS24" s="1">
        <v>734</v>
      </c>
      <c r="AT24" s="1">
        <v>785</v>
      </c>
      <c r="AU24" s="1">
        <v>574</v>
      </c>
      <c r="AV24" s="1">
        <v>586</v>
      </c>
      <c r="AW24" s="1">
        <v>523</v>
      </c>
      <c r="AX24" s="4">
        <v>626</v>
      </c>
      <c r="AY24" s="4">
        <v>595</v>
      </c>
      <c r="AZ24" s="4">
        <v>901</v>
      </c>
      <c r="BA24" s="4">
        <v>848</v>
      </c>
      <c r="BB24" s="4">
        <v>815</v>
      </c>
      <c r="BC24" s="4">
        <v>775</v>
      </c>
      <c r="BD24" s="4">
        <v>952</v>
      </c>
      <c r="BE24" s="4">
        <v>841</v>
      </c>
      <c r="BF24" s="4">
        <v>910</v>
      </c>
      <c r="BG24" s="4">
        <v>930</v>
      </c>
      <c r="BH24" s="4">
        <v>1424</v>
      </c>
      <c r="BI24" s="4">
        <v>492</v>
      </c>
      <c r="BJ24" s="4">
        <v>644</v>
      </c>
      <c r="BK24" s="4">
        <v>618</v>
      </c>
      <c r="BL24" s="4">
        <v>1047</v>
      </c>
      <c r="BM24" s="4">
        <v>1336</v>
      </c>
      <c r="BN24" s="4">
        <v>873</v>
      </c>
      <c r="BO24" s="4">
        <v>1015</v>
      </c>
      <c r="BP24" s="4">
        <v>961</v>
      </c>
      <c r="BQ24" s="4">
        <v>844</v>
      </c>
      <c r="BR24" s="4">
        <v>797</v>
      </c>
      <c r="BS24" s="4">
        <v>636</v>
      </c>
      <c r="BT24" s="4">
        <v>526</v>
      </c>
      <c r="BU24" s="4">
        <v>449</v>
      </c>
      <c r="BV24" s="4">
        <v>799</v>
      </c>
      <c r="BW24" s="4">
        <v>828</v>
      </c>
      <c r="BX24" s="4">
        <v>1200</v>
      </c>
      <c r="BY24" s="4">
        <v>989</v>
      </c>
      <c r="BZ24" s="4">
        <v>1018</v>
      </c>
      <c r="CA24" s="4">
        <v>1196</v>
      </c>
      <c r="CB24" s="4">
        <v>1173</v>
      </c>
      <c r="CC24" s="4">
        <v>918</v>
      </c>
      <c r="CD24" s="4">
        <v>1174</v>
      </c>
    </row>
    <row r="25" spans="2:82" ht="12.75">
      <c r="B25" s="1" t="s">
        <v>44</v>
      </c>
      <c r="C25" s="1" t="s">
        <v>45</v>
      </c>
      <c r="D25" s="4">
        <v>444</v>
      </c>
      <c r="E25" s="4">
        <v>431</v>
      </c>
      <c r="F25" s="4">
        <v>369</v>
      </c>
      <c r="G25" s="4">
        <v>469</v>
      </c>
      <c r="H25" s="4">
        <v>394</v>
      </c>
      <c r="I25" s="4">
        <v>272</v>
      </c>
      <c r="J25" s="4">
        <v>441</v>
      </c>
      <c r="K25" s="4">
        <v>453</v>
      </c>
      <c r="L25" s="4">
        <v>264</v>
      </c>
      <c r="M25" s="4">
        <v>237</v>
      </c>
      <c r="N25" s="4">
        <v>326</v>
      </c>
      <c r="O25" s="4">
        <v>335</v>
      </c>
      <c r="P25" s="4">
        <v>482</v>
      </c>
      <c r="Q25" s="4">
        <v>474</v>
      </c>
      <c r="R25" s="4">
        <v>438</v>
      </c>
      <c r="S25" s="4">
        <v>536</v>
      </c>
      <c r="T25" s="4">
        <v>404</v>
      </c>
      <c r="U25" s="4">
        <v>347</v>
      </c>
      <c r="V25" s="4">
        <v>402</v>
      </c>
      <c r="W25" s="4">
        <v>294</v>
      </c>
      <c r="X25" s="4">
        <v>267</v>
      </c>
      <c r="Y25" s="4">
        <v>243</v>
      </c>
      <c r="Z25" s="7">
        <v>354</v>
      </c>
      <c r="AA25" s="7">
        <v>421</v>
      </c>
      <c r="AB25" s="7">
        <v>533</v>
      </c>
      <c r="AC25" s="1">
        <v>499</v>
      </c>
      <c r="AD25" s="1">
        <v>577</v>
      </c>
      <c r="AE25" s="1">
        <v>416</v>
      </c>
      <c r="AF25" s="4">
        <v>353</v>
      </c>
      <c r="AG25" s="4">
        <v>430</v>
      </c>
      <c r="AH25" s="4">
        <v>349</v>
      </c>
      <c r="AI25" s="1">
        <v>300</v>
      </c>
      <c r="AJ25" s="1">
        <v>309</v>
      </c>
      <c r="AK25" s="1">
        <v>220</v>
      </c>
      <c r="AL25" s="1">
        <v>354</v>
      </c>
      <c r="AM25" s="1">
        <v>397</v>
      </c>
      <c r="AN25" s="1">
        <v>413</v>
      </c>
      <c r="AO25" s="1">
        <v>407</v>
      </c>
      <c r="AP25" s="1">
        <v>397</v>
      </c>
      <c r="AQ25" s="1">
        <v>352</v>
      </c>
      <c r="AR25" s="1">
        <v>316</v>
      </c>
      <c r="AS25" s="1">
        <v>299</v>
      </c>
      <c r="AT25" s="1">
        <v>275</v>
      </c>
      <c r="AU25" s="1">
        <v>283</v>
      </c>
      <c r="AV25" s="1">
        <v>198</v>
      </c>
      <c r="AW25" s="1">
        <v>166</v>
      </c>
      <c r="AX25" s="4">
        <v>219</v>
      </c>
      <c r="AY25" s="4">
        <v>315</v>
      </c>
      <c r="AZ25" s="4">
        <v>342</v>
      </c>
      <c r="BA25" s="4">
        <v>380</v>
      </c>
      <c r="BB25" s="4">
        <v>333</v>
      </c>
      <c r="BC25" s="4">
        <v>290</v>
      </c>
      <c r="BD25" s="4">
        <v>331</v>
      </c>
      <c r="BE25" s="4">
        <v>155</v>
      </c>
      <c r="BF25" s="4">
        <v>231</v>
      </c>
      <c r="BG25" s="4">
        <v>245</v>
      </c>
      <c r="BH25" s="4">
        <v>211</v>
      </c>
      <c r="BI25" s="4">
        <v>172</v>
      </c>
      <c r="BJ25" s="4">
        <v>253</v>
      </c>
      <c r="BK25" s="4">
        <v>233</v>
      </c>
      <c r="BL25" s="4">
        <v>393</v>
      </c>
      <c r="BM25" s="4">
        <v>393</v>
      </c>
      <c r="BN25" s="4">
        <v>260</v>
      </c>
      <c r="BO25" s="4">
        <v>288</v>
      </c>
      <c r="BP25" s="4">
        <v>231</v>
      </c>
      <c r="BQ25" s="4">
        <v>249</v>
      </c>
      <c r="BR25" s="4">
        <v>269</v>
      </c>
      <c r="BS25" s="4">
        <v>224</v>
      </c>
      <c r="BT25" s="4">
        <v>152</v>
      </c>
      <c r="BU25" s="4">
        <v>136</v>
      </c>
      <c r="BV25" s="4">
        <v>210</v>
      </c>
      <c r="BW25" s="4">
        <v>311</v>
      </c>
      <c r="BX25" s="4">
        <v>341</v>
      </c>
      <c r="BY25" s="4">
        <v>394</v>
      </c>
      <c r="BZ25" s="4">
        <v>292</v>
      </c>
      <c r="CA25" s="4">
        <v>319</v>
      </c>
      <c r="CB25" s="4">
        <v>291</v>
      </c>
      <c r="CC25" s="4">
        <v>196</v>
      </c>
      <c r="CD25" s="4">
        <v>279</v>
      </c>
    </row>
    <row r="26" spans="2:82" ht="12.75">
      <c r="B26" s="1" t="s">
        <v>44</v>
      </c>
      <c r="C26" s="1" t="s">
        <v>46</v>
      </c>
      <c r="D26" s="4">
        <v>174</v>
      </c>
      <c r="E26" s="4">
        <v>140</v>
      </c>
      <c r="F26" s="4">
        <v>168</v>
      </c>
      <c r="G26" s="4">
        <v>164</v>
      </c>
      <c r="H26" s="4">
        <v>138</v>
      </c>
      <c r="I26" s="4">
        <v>104</v>
      </c>
      <c r="J26" s="4">
        <v>187</v>
      </c>
      <c r="K26" s="4">
        <v>168</v>
      </c>
      <c r="L26" s="4">
        <v>183</v>
      </c>
      <c r="M26" s="4">
        <v>130</v>
      </c>
      <c r="N26" s="4">
        <v>193</v>
      </c>
      <c r="O26" s="4">
        <v>168</v>
      </c>
      <c r="P26" s="4">
        <v>212</v>
      </c>
      <c r="Q26" s="4">
        <v>194</v>
      </c>
      <c r="R26" s="4">
        <v>158</v>
      </c>
      <c r="S26" s="4">
        <v>195</v>
      </c>
      <c r="T26" s="4">
        <v>142</v>
      </c>
      <c r="U26" s="4">
        <v>122</v>
      </c>
      <c r="V26" s="4">
        <v>142</v>
      </c>
      <c r="W26" s="4">
        <v>159</v>
      </c>
      <c r="X26" s="4">
        <v>154</v>
      </c>
      <c r="Y26" s="4">
        <v>113</v>
      </c>
      <c r="Z26" s="7">
        <v>168</v>
      </c>
      <c r="AA26" s="7">
        <v>191</v>
      </c>
      <c r="AB26" s="7">
        <v>221</v>
      </c>
      <c r="AC26" s="1">
        <v>215</v>
      </c>
      <c r="AD26" s="1">
        <v>226</v>
      </c>
      <c r="AE26" s="1">
        <v>162</v>
      </c>
      <c r="AF26" s="4">
        <v>126</v>
      </c>
      <c r="AG26" s="4">
        <v>131</v>
      </c>
      <c r="AH26" s="4">
        <v>174</v>
      </c>
      <c r="AI26" s="1">
        <v>126</v>
      </c>
      <c r="AJ26" s="1">
        <v>135</v>
      </c>
      <c r="AK26" s="1">
        <v>96</v>
      </c>
      <c r="AL26" s="1">
        <v>131</v>
      </c>
      <c r="AM26" s="1">
        <v>150</v>
      </c>
      <c r="AN26" s="1">
        <v>140</v>
      </c>
      <c r="AO26" s="1">
        <v>124</v>
      </c>
      <c r="AP26" s="1">
        <v>124</v>
      </c>
      <c r="AQ26" s="1">
        <v>148</v>
      </c>
      <c r="AR26" s="1">
        <v>107</v>
      </c>
      <c r="AS26" s="1">
        <v>84</v>
      </c>
      <c r="AT26" s="1">
        <v>104</v>
      </c>
      <c r="AU26" s="1">
        <v>96</v>
      </c>
      <c r="AV26" s="1">
        <v>94</v>
      </c>
      <c r="AW26" s="1">
        <v>70</v>
      </c>
      <c r="AX26" s="4">
        <v>131</v>
      </c>
      <c r="AY26" s="4">
        <v>113</v>
      </c>
      <c r="AZ26" s="4">
        <v>136</v>
      </c>
      <c r="BA26" s="4">
        <v>135</v>
      </c>
      <c r="BB26" s="4">
        <v>96</v>
      </c>
      <c r="BC26" s="4">
        <v>93</v>
      </c>
      <c r="BD26" s="4">
        <v>82</v>
      </c>
      <c r="BE26" s="4">
        <v>48</v>
      </c>
      <c r="BF26" s="4">
        <v>123</v>
      </c>
      <c r="BG26" s="4">
        <v>87</v>
      </c>
      <c r="BH26" s="4">
        <v>55</v>
      </c>
      <c r="BI26" s="4">
        <v>54</v>
      </c>
      <c r="BJ26" s="4">
        <v>101</v>
      </c>
      <c r="BK26" s="4">
        <v>87</v>
      </c>
      <c r="BL26" s="4">
        <v>158</v>
      </c>
      <c r="BM26" s="4">
        <v>140</v>
      </c>
      <c r="BN26" s="4">
        <v>80</v>
      </c>
      <c r="BO26" s="4">
        <v>116</v>
      </c>
      <c r="BP26" s="4">
        <v>90</v>
      </c>
      <c r="BQ26" s="4">
        <v>69</v>
      </c>
      <c r="BR26" s="4">
        <v>128</v>
      </c>
      <c r="BS26" s="4">
        <v>56</v>
      </c>
      <c r="BT26" s="4">
        <v>62</v>
      </c>
      <c r="BU26" s="4">
        <v>68</v>
      </c>
      <c r="BV26" s="4">
        <v>78</v>
      </c>
      <c r="BW26" s="4">
        <v>135</v>
      </c>
      <c r="BX26" s="4">
        <v>117</v>
      </c>
      <c r="BY26" s="4">
        <v>105</v>
      </c>
      <c r="BZ26" s="4">
        <v>54</v>
      </c>
      <c r="CA26" s="4">
        <v>122</v>
      </c>
      <c r="CB26" s="4">
        <v>157</v>
      </c>
      <c r="CC26" s="4">
        <v>71</v>
      </c>
      <c r="CD26" s="4">
        <v>96</v>
      </c>
    </row>
    <row r="27" spans="2:82" ht="12.75">
      <c r="B27" s="1" t="s">
        <v>44</v>
      </c>
      <c r="C27" s="1" t="s">
        <v>47</v>
      </c>
      <c r="D27" s="4">
        <v>1716</v>
      </c>
      <c r="E27" s="4">
        <v>1859</v>
      </c>
      <c r="F27" s="4">
        <v>1456</v>
      </c>
      <c r="G27" s="4">
        <v>2332</v>
      </c>
      <c r="H27" s="4">
        <v>1618</v>
      </c>
      <c r="I27" s="4">
        <v>1375</v>
      </c>
      <c r="J27" s="4">
        <v>1725</v>
      </c>
      <c r="K27" s="4">
        <v>1394</v>
      </c>
      <c r="L27" s="4">
        <v>1248</v>
      </c>
      <c r="M27" s="4">
        <v>1142</v>
      </c>
      <c r="N27" s="4">
        <v>1449</v>
      </c>
      <c r="O27" s="4">
        <v>1720</v>
      </c>
      <c r="P27" s="4">
        <v>2280</v>
      </c>
      <c r="Q27" s="4">
        <v>2058</v>
      </c>
      <c r="R27" s="4">
        <v>1839</v>
      </c>
      <c r="S27" s="4">
        <v>2097</v>
      </c>
      <c r="T27" s="4">
        <v>1863</v>
      </c>
      <c r="U27" s="4">
        <v>1695</v>
      </c>
      <c r="V27" s="4">
        <v>1863</v>
      </c>
      <c r="W27" s="4">
        <v>1392</v>
      </c>
      <c r="X27" s="4">
        <v>1093</v>
      </c>
      <c r="Y27" s="4">
        <v>1001</v>
      </c>
      <c r="Z27" s="7">
        <v>1780</v>
      </c>
      <c r="AA27" s="7">
        <v>1676</v>
      </c>
      <c r="AB27" s="7">
        <v>2276</v>
      </c>
      <c r="AC27" s="1">
        <v>1898</v>
      </c>
      <c r="AD27" s="1">
        <v>2363</v>
      </c>
      <c r="AE27" s="1">
        <v>1993</v>
      </c>
      <c r="AF27" s="4">
        <v>1564</v>
      </c>
      <c r="AG27" s="4">
        <v>1748</v>
      </c>
      <c r="AH27" s="4">
        <v>2005</v>
      </c>
      <c r="AI27" s="1">
        <v>1245</v>
      </c>
      <c r="AJ27" s="1">
        <v>1257</v>
      </c>
      <c r="AK27" s="1">
        <v>1248</v>
      </c>
      <c r="AL27" s="1">
        <v>1692</v>
      </c>
      <c r="AM27" s="1">
        <v>1996</v>
      </c>
      <c r="AN27" s="1">
        <v>2333</v>
      </c>
      <c r="AO27" s="1">
        <v>1829</v>
      </c>
      <c r="AP27" s="1">
        <v>1891</v>
      </c>
      <c r="AQ27" s="1">
        <v>2158</v>
      </c>
      <c r="AR27" s="1">
        <v>2189</v>
      </c>
      <c r="AS27" s="1">
        <v>1466</v>
      </c>
      <c r="AT27" s="1">
        <v>1457</v>
      </c>
      <c r="AU27" s="1">
        <v>1418</v>
      </c>
      <c r="AV27" s="1">
        <v>1098</v>
      </c>
      <c r="AW27" s="1">
        <v>951</v>
      </c>
      <c r="AX27" s="4">
        <v>1411</v>
      </c>
      <c r="AY27" s="4">
        <v>1520</v>
      </c>
      <c r="AZ27" s="4">
        <v>1876</v>
      </c>
      <c r="BA27" s="4">
        <v>1926</v>
      </c>
      <c r="BB27" s="4">
        <v>1568</v>
      </c>
      <c r="BC27" s="4">
        <v>1647</v>
      </c>
      <c r="BD27" s="4">
        <v>1689</v>
      </c>
      <c r="BE27" s="4">
        <v>1275</v>
      </c>
      <c r="BF27" s="4">
        <v>1457</v>
      </c>
      <c r="BG27" s="4">
        <v>1337</v>
      </c>
      <c r="BH27" s="4">
        <v>964</v>
      </c>
      <c r="BI27" s="4">
        <v>1027</v>
      </c>
      <c r="BJ27" s="4">
        <v>1496</v>
      </c>
      <c r="BK27" s="4">
        <v>1421</v>
      </c>
      <c r="BL27" s="4">
        <v>2081</v>
      </c>
      <c r="BM27" s="4">
        <v>1957</v>
      </c>
      <c r="BN27" s="4">
        <v>1619</v>
      </c>
      <c r="BO27" s="4">
        <v>2239</v>
      </c>
      <c r="BP27" s="4">
        <v>1725</v>
      </c>
      <c r="BQ27" s="4">
        <v>1431</v>
      </c>
      <c r="BR27" s="4">
        <v>2088</v>
      </c>
      <c r="BS27" s="4">
        <v>1311</v>
      </c>
      <c r="BT27" s="4">
        <v>980</v>
      </c>
      <c r="BU27" s="4">
        <v>1056</v>
      </c>
      <c r="BV27" s="4">
        <v>1467</v>
      </c>
      <c r="BW27" s="4">
        <v>2043</v>
      </c>
      <c r="BX27" s="4">
        <v>2358</v>
      </c>
      <c r="BY27" s="4">
        <v>1981</v>
      </c>
      <c r="BZ27" s="4">
        <v>1725</v>
      </c>
      <c r="CA27" s="4">
        <v>2366</v>
      </c>
      <c r="CB27" s="4">
        <v>1912</v>
      </c>
      <c r="CC27" s="4">
        <v>1596</v>
      </c>
      <c r="CD27" s="4">
        <v>1762</v>
      </c>
    </row>
    <row r="28" spans="2:82" ht="12.75">
      <c r="B28" s="1" t="s">
        <v>48</v>
      </c>
      <c r="C28" s="1" t="s">
        <v>49</v>
      </c>
      <c r="D28" s="4">
        <v>167</v>
      </c>
      <c r="E28" s="4">
        <v>145</v>
      </c>
      <c r="F28" s="4">
        <v>112</v>
      </c>
      <c r="G28" s="4">
        <v>217</v>
      </c>
      <c r="H28" s="4">
        <v>116</v>
      </c>
      <c r="I28" s="4">
        <v>123</v>
      </c>
      <c r="J28" s="4">
        <v>140</v>
      </c>
      <c r="K28" s="4">
        <v>160</v>
      </c>
      <c r="L28" s="4">
        <v>131</v>
      </c>
      <c r="M28" s="4">
        <v>129</v>
      </c>
      <c r="N28" s="4">
        <v>142</v>
      </c>
      <c r="O28" s="4">
        <v>161</v>
      </c>
      <c r="P28" s="4">
        <v>134</v>
      </c>
      <c r="Q28" s="4">
        <v>116</v>
      </c>
      <c r="R28" s="4">
        <v>145</v>
      </c>
      <c r="S28" s="4">
        <v>170</v>
      </c>
      <c r="T28" s="4">
        <v>126</v>
      </c>
      <c r="U28" s="4">
        <v>116</v>
      </c>
      <c r="V28" s="4">
        <v>201</v>
      </c>
      <c r="W28" s="4">
        <v>140</v>
      </c>
      <c r="X28" s="4">
        <v>108</v>
      </c>
      <c r="Y28" s="4">
        <v>132</v>
      </c>
      <c r="Z28" s="7">
        <v>143</v>
      </c>
      <c r="AA28" s="7">
        <v>127</v>
      </c>
      <c r="AB28" s="7">
        <v>136</v>
      </c>
      <c r="AC28" s="1">
        <v>141</v>
      </c>
      <c r="AD28" s="1">
        <v>168</v>
      </c>
      <c r="AE28" s="1">
        <v>152</v>
      </c>
      <c r="AF28" s="4">
        <v>118</v>
      </c>
      <c r="AG28" s="4">
        <v>158</v>
      </c>
      <c r="AH28" s="4">
        <v>177</v>
      </c>
      <c r="AI28" s="1">
        <v>138</v>
      </c>
      <c r="AJ28" s="1">
        <v>130</v>
      </c>
      <c r="AK28" s="1">
        <v>121</v>
      </c>
      <c r="AL28" s="1">
        <v>145</v>
      </c>
      <c r="AM28" s="1">
        <v>155</v>
      </c>
      <c r="AN28" s="1">
        <v>203</v>
      </c>
      <c r="AO28" s="1">
        <v>152</v>
      </c>
      <c r="AP28" s="1">
        <v>114</v>
      </c>
      <c r="AQ28" s="1">
        <v>164</v>
      </c>
      <c r="AR28" s="1">
        <v>142</v>
      </c>
      <c r="AS28" s="1">
        <v>103</v>
      </c>
      <c r="AT28" s="1">
        <v>156</v>
      </c>
      <c r="AU28" s="1">
        <v>121</v>
      </c>
      <c r="AV28" s="1">
        <v>118</v>
      </c>
      <c r="AW28" s="1">
        <v>165</v>
      </c>
      <c r="AX28" s="4">
        <v>146</v>
      </c>
      <c r="AY28" s="4">
        <v>136</v>
      </c>
      <c r="AZ28" s="4">
        <v>144</v>
      </c>
      <c r="BA28" s="4">
        <v>130</v>
      </c>
      <c r="BB28" s="4">
        <v>129</v>
      </c>
      <c r="BC28" s="4">
        <v>102</v>
      </c>
      <c r="BD28" s="4">
        <v>136</v>
      </c>
      <c r="BE28" s="4">
        <v>87</v>
      </c>
      <c r="BF28" s="4">
        <v>105</v>
      </c>
      <c r="BG28" s="4">
        <v>132</v>
      </c>
      <c r="BH28" s="4">
        <v>78</v>
      </c>
      <c r="BI28" s="4">
        <v>80</v>
      </c>
      <c r="BJ28" s="4">
        <v>123</v>
      </c>
      <c r="BK28" s="4">
        <v>130</v>
      </c>
      <c r="BL28" s="4">
        <v>121</v>
      </c>
      <c r="BM28" s="4">
        <v>132</v>
      </c>
      <c r="BN28" s="4">
        <v>120</v>
      </c>
      <c r="BO28" s="4">
        <v>169</v>
      </c>
      <c r="BP28" s="4">
        <v>138</v>
      </c>
      <c r="BQ28" s="4">
        <v>90</v>
      </c>
      <c r="BR28" s="4">
        <v>156</v>
      </c>
      <c r="BS28" s="4">
        <v>153</v>
      </c>
      <c r="BT28" s="4">
        <v>86</v>
      </c>
      <c r="BU28" s="4">
        <v>101</v>
      </c>
      <c r="BV28" s="4">
        <v>141</v>
      </c>
      <c r="BW28" s="4">
        <v>108</v>
      </c>
      <c r="BX28" s="4">
        <v>159</v>
      </c>
      <c r="BY28" s="4">
        <v>153</v>
      </c>
      <c r="BZ28" s="4">
        <v>125</v>
      </c>
      <c r="CA28" s="4">
        <v>175</v>
      </c>
      <c r="CB28" s="4">
        <v>150</v>
      </c>
      <c r="CC28" s="4">
        <v>118</v>
      </c>
      <c r="CD28" s="4">
        <v>140</v>
      </c>
    </row>
    <row r="29" spans="2:82" ht="12.75">
      <c r="B29" s="1" t="s">
        <v>48</v>
      </c>
      <c r="C29" s="1" t="s">
        <v>50</v>
      </c>
      <c r="D29" s="4">
        <v>58</v>
      </c>
      <c r="E29" s="4">
        <v>37</v>
      </c>
      <c r="F29" s="4">
        <v>49</v>
      </c>
      <c r="G29" s="4">
        <v>60</v>
      </c>
      <c r="H29" s="4">
        <v>45</v>
      </c>
      <c r="I29" s="4">
        <v>29</v>
      </c>
      <c r="J29" s="4">
        <v>55</v>
      </c>
      <c r="K29" s="4">
        <v>47</v>
      </c>
      <c r="L29" s="4">
        <v>61</v>
      </c>
      <c r="M29" s="4">
        <v>37</v>
      </c>
      <c r="N29" s="4">
        <v>53</v>
      </c>
      <c r="O29" s="4">
        <v>47</v>
      </c>
      <c r="P29" s="4">
        <v>54</v>
      </c>
      <c r="Q29" s="4">
        <v>47</v>
      </c>
      <c r="R29" s="4">
        <v>53</v>
      </c>
      <c r="S29" s="4">
        <v>56</v>
      </c>
      <c r="T29" s="4">
        <v>53</v>
      </c>
      <c r="U29" s="4">
        <v>50</v>
      </c>
      <c r="V29" s="4">
        <v>74</v>
      </c>
      <c r="W29" s="4">
        <v>71</v>
      </c>
      <c r="X29" s="4">
        <v>45</v>
      </c>
      <c r="Y29" s="4">
        <v>45</v>
      </c>
      <c r="Z29" s="7">
        <v>67</v>
      </c>
      <c r="AA29" s="7">
        <v>63</v>
      </c>
      <c r="AB29" s="7">
        <v>71</v>
      </c>
      <c r="AC29" s="1">
        <v>75</v>
      </c>
      <c r="AD29" s="1">
        <v>74</v>
      </c>
      <c r="AE29" s="1">
        <v>68</v>
      </c>
      <c r="AF29" s="4">
        <v>46</v>
      </c>
      <c r="AG29" s="4">
        <v>62</v>
      </c>
      <c r="AH29" s="4">
        <v>76</v>
      </c>
      <c r="AI29" s="1">
        <v>49</v>
      </c>
      <c r="AJ29" s="1">
        <v>57</v>
      </c>
      <c r="AK29" s="1">
        <v>41</v>
      </c>
      <c r="AL29" s="1">
        <v>65</v>
      </c>
      <c r="AM29" s="1">
        <v>54</v>
      </c>
      <c r="AN29" s="1">
        <v>52</v>
      </c>
      <c r="AO29" s="1">
        <v>63</v>
      </c>
      <c r="AP29" s="1">
        <v>49</v>
      </c>
      <c r="AQ29" s="1">
        <v>60</v>
      </c>
      <c r="AR29" s="1">
        <v>44</v>
      </c>
      <c r="AS29" s="1">
        <v>48</v>
      </c>
      <c r="AT29" s="1">
        <v>56</v>
      </c>
      <c r="AU29" s="1">
        <v>46</v>
      </c>
      <c r="AV29" s="1">
        <v>44</v>
      </c>
      <c r="AW29" s="1">
        <v>40</v>
      </c>
      <c r="AX29" s="4">
        <v>51</v>
      </c>
      <c r="AY29" s="4">
        <v>46</v>
      </c>
      <c r="AZ29" s="4">
        <v>66</v>
      </c>
      <c r="BA29" s="4">
        <v>47</v>
      </c>
      <c r="BB29" s="4">
        <v>45</v>
      </c>
      <c r="BC29" s="4">
        <v>57</v>
      </c>
      <c r="BD29" s="4">
        <v>40</v>
      </c>
      <c r="BE29" s="4">
        <v>45</v>
      </c>
      <c r="BF29" s="4">
        <v>80</v>
      </c>
      <c r="BG29" s="4">
        <v>82</v>
      </c>
      <c r="BH29" s="4">
        <v>69</v>
      </c>
      <c r="BI29" s="4">
        <v>39</v>
      </c>
      <c r="BJ29" s="4">
        <v>56</v>
      </c>
      <c r="BK29" s="4">
        <v>52</v>
      </c>
      <c r="BL29" s="4">
        <v>50</v>
      </c>
      <c r="BM29" s="4">
        <v>71</v>
      </c>
      <c r="BN29" s="4">
        <v>29</v>
      </c>
      <c r="BO29" s="4">
        <v>44</v>
      </c>
      <c r="BP29" s="4">
        <v>74</v>
      </c>
      <c r="BQ29" s="4">
        <v>36</v>
      </c>
      <c r="BR29" s="4">
        <v>59</v>
      </c>
      <c r="BS29" s="4">
        <v>73</v>
      </c>
      <c r="BT29" s="4">
        <v>40</v>
      </c>
      <c r="BU29" s="4">
        <v>54</v>
      </c>
      <c r="BV29" s="4">
        <v>64</v>
      </c>
      <c r="BW29" s="4">
        <v>57</v>
      </c>
      <c r="BX29" s="4">
        <v>74</v>
      </c>
      <c r="BY29" s="4">
        <v>64</v>
      </c>
      <c r="BZ29" s="4">
        <v>75</v>
      </c>
      <c r="CA29" s="4">
        <v>58</v>
      </c>
      <c r="CB29" s="4">
        <v>55</v>
      </c>
      <c r="CC29" s="4">
        <v>43</v>
      </c>
      <c r="CD29" s="4">
        <v>57</v>
      </c>
    </row>
    <row r="30" spans="2:82" ht="12.75">
      <c r="B30" s="1" t="s">
        <v>48</v>
      </c>
      <c r="C30" s="1" t="s">
        <v>51</v>
      </c>
      <c r="D30" s="4">
        <v>36</v>
      </c>
      <c r="E30" s="4">
        <v>28</v>
      </c>
      <c r="F30" s="4">
        <v>25</v>
      </c>
      <c r="G30" s="4">
        <v>61</v>
      </c>
      <c r="H30" s="4">
        <v>28</v>
      </c>
      <c r="I30" s="4">
        <v>53</v>
      </c>
      <c r="J30" s="4">
        <v>57</v>
      </c>
      <c r="K30" s="4">
        <v>42</v>
      </c>
      <c r="L30" s="4">
        <v>30</v>
      </c>
      <c r="M30" s="4">
        <v>25</v>
      </c>
      <c r="N30" s="4">
        <v>35</v>
      </c>
      <c r="O30" s="4">
        <v>26</v>
      </c>
      <c r="P30" s="4">
        <v>44</v>
      </c>
      <c r="Q30" s="4">
        <v>39</v>
      </c>
      <c r="R30" s="4">
        <v>26</v>
      </c>
      <c r="S30" s="4">
        <v>36</v>
      </c>
      <c r="T30" s="4">
        <v>41</v>
      </c>
      <c r="U30" s="4">
        <v>27</v>
      </c>
      <c r="V30" s="4">
        <v>36</v>
      </c>
      <c r="W30" s="4">
        <v>31</v>
      </c>
      <c r="X30" s="4">
        <v>38</v>
      </c>
      <c r="Y30" s="4">
        <v>22</v>
      </c>
      <c r="Z30" s="7">
        <v>27</v>
      </c>
      <c r="AA30" s="7">
        <v>29</v>
      </c>
      <c r="AB30" s="7">
        <v>39</v>
      </c>
      <c r="AC30" s="1">
        <v>33</v>
      </c>
      <c r="AD30" s="1">
        <v>51</v>
      </c>
      <c r="AE30" s="1">
        <v>34</v>
      </c>
      <c r="AF30" s="4">
        <v>49</v>
      </c>
      <c r="AG30" s="4">
        <v>46</v>
      </c>
      <c r="AH30" s="4">
        <v>34</v>
      </c>
      <c r="AI30" s="1">
        <v>59</v>
      </c>
      <c r="AJ30" s="1">
        <v>69</v>
      </c>
      <c r="AK30" s="1">
        <v>32</v>
      </c>
      <c r="AL30" s="1">
        <v>33</v>
      </c>
      <c r="AM30" s="1">
        <v>44</v>
      </c>
      <c r="AN30" s="1">
        <v>41</v>
      </c>
      <c r="AO30" s="1">
        <v>29</v>
      </c>
      <c r="AP30" s="1">
        <v>31</v>
      </c>
      <c r="AQ30" s="1">
        <v>45</v>
      </c>
      <c r="AR30" s="1">
        <v>34</v>
      </c>
      <c r="AS30" s="1">
        <v>28</v>
      </c>
      <c r="AT30" s="1">
        <v>33</v>
      </c>
      <c r="AU30" s="1">
        <v>30</v>
      </c>
      <c r="AV30" s="1">
        <v>32</v>
      </c>
      <c r="AW30" s="1">
        <v>23</v>
      </c>
      <c r="AX30" s="4">
        <v>41</v>
      </c>
      <c r="AY30" s="4">
        <v>56</v>
      </c>
      <c r="AZ30" s="4">
        <v>58</v>
      </c>
      <c r="BA30" s="4">
        <v>39</v>
      </c>
      <c r="BB30" s="4">
        <v>27</v>
      </c>
      <c r="BC30" s="4">
        <v>34</v>
      </c>
      <c r="BD30" s="4">
        <v>37</v>
      </c>
      <c r="BE30" s="4">
        <v>18</v>
      </c>
      <c r="BF30" s="4">
        <v>49</v>
      </c>
      <c r="BG30" s="4">
        <v>49</v>
      </c>
      <c r="BH30" s="4">
        <v>30</v>
      </c>
      <c r="BI30" s="4">
        <v>26</v>
      </c>
      <c r="BJ30" s="4">
        <v>44</v>
      </c>
      <c r="BK30" s="4">
        <v>37</v>
      </c>
      <c r="BL30" s="4">
        <v>44</v>
      </c>
      <c r="BM30" s="4">
        <v>47</v>
      </c>
      <c r="BN30" s="4">
        <v>45</v>
      </c>
      <c r="BO30" s="4">
        <v>43</v>
      </c>
      <c r="BP30" s="4">
        <v>38</v>
      </c>
      <c r="BQ30" s="4">
        <v>39</v>
      </c>
      <c r="BR30" s="4">
        <v>110</v>
      </c>
      <c r="BS30" s="4">
        <v>37</v>
      </c>
      <c r="BT30" s="4">
        <v>37</v>
      </c>
      <c r="BU30" s="4">
        <v>40</v>
      </c>
      <c r="BV30" s="4">
        <v>94</v>
      </c>
      <c r="BW30" s="4">
        <v>43</v>
      </c>
      <c r="BX30" s="4">
        <v>53</v>
      </c>
      <c r="BY30" s="4">
        <v>35</v>
      </c>
      <c r="BZ30" s="4">
        <v>51</v>
      </c>
      <c r="CA30" s="4">
        <v>68</v>
      </c>
      <c r="CB30" s="4">
        <v>56</v>
      </c>
      <c r="CC30" s="4">
        <v>35</v>
      </c>
      <c r="CD30" s="4">
        <v>42</v>
      </c>
    </row>
    <row r="31" spans="1:82" ht="12.75">
      <c r="A31" s="2" t="s">
        <v>38</v>
      </c>
      <c r="B31" s="1" t="s">
        <v>40</v>
      </c>
      <c r="C31" s="1" t="s">
        <v>41</v>
      </c>
      <c r="D31" s="4">
        <v>37</v>
      </c>
      <c r="E31" s="4">
        <v>22</v>
      </c>
      <c r="F31" s="4">
        <v>27</v>
      </c>
      <c r="G31" s="4">
        <v>51</v>
      </c>
      <c r="H31" s="4">
        <v>62</v>
      </c>
      <c r="I31" s="4">
        <v>23</v>
      </c>
      <c r="J31" s="4">
        <v>48</v>
      </c>
      <c r="K31" s="4">
        <v>31</v>
      </c>
      <c r="L31" s="4">
        <v>30</v>
      </c>
      <c r="M31" s="4">
        <v>25</v>
      </c>
      <c r="N31" s="4">
        <v>21</v>
      </c>
      <c r="O31" s="4">
        <v>29</v>
      </c>
      <c r="P31" s="4">
        <v>32</v>
      </c>
      <c r="Q31" s="4">
        <v>48</v>
      </c>
      <c r="R31" s="4">
        <v>54</v>
      </c>
      <c r="S31" s="4">
        <v>80</v>
      </c>
      <c r="T31" s="4">
        <v>47</v>
      </c>
      <c r="U31" s="4">
        <v>55</v>
      </c>
      <c r="V31" s="4">
        <v>58</v>
      </c>
      <c r="W31" s="4">
        <v>52</v>
      </c>
      <c r="X31" s="4">
        <v>25</v>
      </c>
      <c r="Y31" s="4">
        <v>31</v>
      </c>
      <c r="Z31" s="7">
        <v>19</v>
      </c>
      <c r="AA31" s="7">
        <v>43</v>
      </c>
      <c r="AB31" s="7">
        <v>40</v>
      </c>
      <c r="AC31" s="1">
        <v>67</v>
      </c>
      <c r="AD31" s="1">
        <v>53</v>
      </c>
      <c r="AE31" s="1">
        <v>65</v>
      </c>
      <c r="AF31" s="1">
        <v>120</v>
      </c>
      <c r="AG31" s="1">
        <v>52</v>
      </c>
      <c r="AH31" s="1">
        <v>36</v>
      </c>
      <c r="AI31" s="7">
        <v>26</v>
      </c>
      <c r="AJ31" s="7">
        <v>14</v>
      </c>
      <c r="AK31" s="7">
        <v>28</v>
      </c>
      <c r="AL31" s="1">
        <v>8</v>
      </c>
      <c r="AM31" s="1">
        <v>39</v>
      </c>
      <c r="AN31" s="1">
        <v>35</v>
      </c>
      <c r="AO31" s="1">
        <v>17</v>
      </c>
      <c r="AP31" s="1">
        <v>43</v>
      </c>
      <c r="AQ31" s="1">
        <v>76</v>
      </c>
      <c r="AR31" s="1">
        <v>74</v>
      </c>
      <c r="AS31" s="1">
        <v>56</v>
      </c>
      <c r="AT31" s="1">
        <v>47</v>
      </c>
      <c r="AU31" s="1">
        <v>44</v>
      </c>
      <c r="AV31" s="1">
        <v>34</v>
      </c>
      <c r="AW31" s="1">
        <v>39</v>
      </c>
      <c r="AX31" s="4">
        <v>48</v>
      </c>
      <c r="AY31" s="4">
        <v>33</v>
      </c>
      <c r="AZ31" s="4">
        <v>51</v>
      </c>
      <c r="BA31" s="4">
        <v>46</v>
      </c>
      <c r="BB31" s="4">
        <v>49</v>
      </c>
      <c r="BC31" s="4">
        <v>72</v>
      </c>
      <c r="BD31" s="4">
        <v>64</v>
      </c>
      <c r="BE31" s="4">
        <v>53</v>
      </c>
      <c r="BF31" s="4">
        <v>98</v>
      </c>
      <c r="BG31" s="4">
        <v>34</v>
      </c>
      <c r="BH31" s="4">
        <v>31</v>
      </c>
      <c r="BI31" s="4">
        <v>35</v>
      </c>
      <c r="BJ31" s="4">
        <v>32</v>
      </c>
      <c r="BK31" s="4">
        <v>37</v>
      </c>
      <c r="BL31" s="4">
        <v>35</v>
      </c>
      <c r="BM31" s="4">
        <v>68</v>
      </c>
      <c r="BN31" s="4">
        <v>64</v>
      </c>
      <c r="BO31" s="4">
        <v>63</v>
      </c>
      <c r="BP31" s="4">
        <v>37</v>
      </c>
      <c r="BQ31" s="4">
        <v>57</v>
      </c>
      <c r="BR31" s="4">
        <v>93</v>
      </c>
      <c r="BS31" s="4">
        <v>26</v>
      </c>
      <c r="BT31" s="4">
        <v>40</v>
      </c>
      <c r="BU31" s="4">
        <v>35</v>
      </c>
      <c r="BV31" s="4">
        <v>32</v>
      </c>
      <c r="BW31" s="4">
        <v>59</v>
      </c>
      <c r="BX31" s="4">
        <v>49</v>
      </c>
      <c r="BY31" s="4">
        <v>59</v>
      </c>
      <c r="BZ31" s="4">
        <v>28</v>
      </c>
      <c r="CA31" s="4">
        <v>47</v>
      </c>
      <c r="CB31" s="4">
        <v>45</v>
      </c>
      <c r="CC31" s="4">
        <v>39</v>
      </c>
      <c r="CD31" s="4">
        <v>49</v>
      </c>
    </row>
    <row r="32" spans="2:82" ht="12.75">
      <c r="B32" s="1" t="s">
        <v>40</v>
      </c>
      <c r="C32" s="1" t="s">
        <v>42</v>
      </c>
      <c r="D32" s="4">
        <v>44</v>
      </c>
      <c r="E32" s="4">
        <v>45</v>
      </c>
      <c r="F32" s="4">
        <v>33</v>
      </c>
      <c r="G32" s="4">
        <v>59</v>
      </c>
      <c r="H32" s="4">
        <v>38</v>
      </c>
      <c r="I32" s="4">
        <v>31</v>
      </c>
      <c r="J32" s="4">
        <v>52</v>
      </c>
      <c r="K32" s="4">
        <v>52</v>
      </c>
      <c r="L32" s="4">
        <v>25</v>
      </c>
      <c r="M32" s="4">
        <v>42</v>
      </c>
      <c r="N32" s="4">
        <v>44</v>
      </c>
      <c r="O32" s="4">
        <v>56</v>
      </c>
      <c r="P32" s="4">
        <v>60</v>
      </c>
      <c r="Q32" s="4">
        <v>73</v>
      </c>
      <c r="R32" s="4">
        <v>69</v>
      </c>
      <c r="S32" s="4">
        <v>76</v>
      </c>
      <c r="T32" s="4">
        <v>72</v>
      </c>
      <c r="U32" s="4">
        <v>70</v>
      </c>
      <c r="V32" s="4">
        <v>72</v>
      </c>
      <c r="W32" s="4">
        <v>63</v>
      </c>
      <c r="X32" s="4">
        <v>58</v>
      </c>
      <c r="Y32" s="4">
        <v>44</v>
      </c>
      <c r="Z32" s="7">
        <v>41</v>
      </c>
      <c r="AA32" s="7">
        <v>73</v>
      </c>
      <c r="AB32" s="7">
        <v>47</v>
      </c>
      <c r="AC32" s="1">
        <v>53</v>
      </c>
      <c r="AD32" s="1">
        <v>71</v>
      </c>
      <c r="AE32" s="1">
        <v>74</v>
      </c>
      <c r="AF32" s="1">
        <v>38</v>
      </c>
      <c r="AG32" s="1">
        <v>58</v>
      </c>
      <c r="AH32" s="1">
        <v>46</v>
      </c>
      <c r="AI32" s="7">
        <v>42</v>
      </c>
      <c r="AJ32" s="7">
        <v>36</v>
      </c>
      <c r="AK32" s="7">
        <v>33</v>
      </c>
      <c r="AL32" s="1">
        <v>48</v>
      </c>
      <c r="AM32" s="1">
        <v>42</v>
      </c>
      <c r="AN32" s="1">
        <v>50</v>
      </c>
      <c r="AO32" s="1">
        <v>49</v>
      </c>
      <c r="AP32" s="1">
        <v>49</v>
      </c>
      <c r="AQ32" s="1">
        <v>48</v>
      </c>
      <c r="AR32" s="1">
        <v>49</v>
      </c>
      <c r="AS32" s="1">
        <v>52</v>
      </c>
      <c r="AT32" s="1">
        <v>73</v>
      </c>
      <c r="AU32" s="1">
        <v>61</v>
      </c>
      <c r="AV32" s="1">
        <v>48</v>
      </c>
      <c r="AW32" s="1">
        <v>79</v>
      </c>
      <c r="AX32" s="4">
        <v>47</v>
      </c>
      <c r="AY32" s="4">
        <v>59</v>
      </c>
      <c r="AZ32" s="4">
        <v>64</v>
      </c>
      <c r="BA32" s="4">
        <v>71</v>
      </c>
      <c r="BB32" s="4">
        <v>74</v>
      </c>
      <c r="BC32" s="4">
        <v>58</v>
      </c>
      <c r="BD32" s="4">
        <v>56</v>
      </c>
      <c r="BE32" s="4">
        <v>45</v>
      </c>
      <c r="BF32" s="4">
        <v>72</v>
      </c>
      <c r="BG32" s="4">
        <v>51</v>
      </c>
      <c r="BH32" s="4">
        <v>60</v>
      </c>
      <c r="BI32" s="4">
        <v>68</v>
      </c>
      <c r="BJ32" s="4">
        <v>50</v>
      </c>
      <c r="BK32" s="4">
        <v>52</v>
      </c>
      <c r="BL32" s="4">
        <v>70</v>
      </c>
      <c r="BM32" s="4">
        <v>76</v>
      </c>
      <c r="BN32" s="4">
        <v>50</v>
      </c>
      <c r="BO32" s="4">
        <v>72</v>
      </c>
      <c r="BP32" s="4">
        <v>67</v>
      </c>
      <c r="BQ32" s="4">
        <v>59</v>
      </c>
      <c r="BR32" s="4">
        <v>84</v>
      </c>
      <c r="BS32" s="4">
        <v>57</v>
      </c>
      <c r="BT32" s="4">
        <v>40</v>
      </c>
      <c r="BU32" s="4">
        <v>36</v>
      </c>
      <c r="BV32" s="4">
        <v>53</v>
      </c>
      <c r="BW32" s="4">
        <v>63</v>
      </c>
      <c r="BX32" s="4">
        <v>88</v>
      </c>
      <c r="BY32" s="4">
        <v>127</v>
      </c>
      <c r="BZ32" s="4">
        <v>42</v>
      </c>
      <c r="CA32" s="4">
        <v>91</v>
      </c>
      <c r="CB32" s="4">
        <v>68</v>
      </c>
      <c r="CC32" s="4">
        <v>66</v>
      </c>
      <c r="CD32" s="4">
        <v>112</v>
      </c>
    </row>
    <row r="33" spans="2:82" ht="12.75">
      <c r="B33" s="1" t="s">
        <v>40</v>
      </c>
      <c r="C33" s="1" t="s">
        <v>43</v>
      </c>
      <c r="D33" s="4">
        <v>412</v>
      </c>
      <c r="E33" s="4">
        <v>387</v>
      </c>
      <c r="F33" s="4">
        <v>327</v>
      </c>
      <c r="G33" s="4">
        <v>659</v>
      </c>
      <c r="H33" s="4">
        <v>533</v>
      </c>
      <c r="I33" s="4">
        <v>387</v>
      </c>
      <c r="J33" s="4">
        <v>498</v>
      </c>
      <c r="K33" s="4">
        <v>465</v>
      </c>
      <c r="L33" s="4">
        <v>309</v>
      </c>
      <c r="M33" s="4">
        <v>293</v>
      </c>
      <c r="N33" s="4">
        <v>242</v>
      </c>
      <c r="O33" s="4">
        <v>514</v>
      </c>
      <c r="P33" s="4">
        <v>391</v>
      </c>
      <c r="Q33" s="4">
        <v>447</v>
      </c>
      <c r="R33" s="4">
        <v>389</v>
      </c>
      <c r="S33" s="4">
        <v>525</v>
      </c>
      <c r="T33" s="4">
        <v>519</v>
      </c>
      <c r="U33" s="4">
        <v>301</v>
      </c>
      <c r="V33" s="4">
        <v>499</v>
      </c>
      <c r="W33" s="4">
        <v>340</v>
      </c>
      <c r="X33" s="4">
        <v>226</v>
      </c>
      <c r="Y33" s="4">
        <v>154</v>
      </c>
      <c r="Z33" s="7">
        <v>316</v>
      </c>
      <c r="AA33" s="7">
        <v>267</v>
      </c>
      <c r="AB33" s="7">
        <v>288</v>
      </c>
      <c r="AC33" s="1">
        <v>312</v>
      </c>
      <c r="AD33" s="1">
        <v>369</v>
      </c>
      <c r="AE33" s="1">
        <v>398</v>
      </c>
      <c r="AF33" s="1">
        <v>224</v>
      </c>
      <c r="AG33" s="1">
        <v>393</v>
      </c>
      <c r="AH33" s="1">
        <v>475</v>
      </c>
      <c r="AI33" s="7">
        <v>353</v>
      </c>
      <c r="AJ33" s="7">
        <v>323</v>
      </c>
      <c r="AK33" s="7">
        <v>576</v>
      </c>
      <c r="AL33" s="1">
        <v>306</v>
      </c>
      <c r="AM33" s="1">
        <v>309</v>
      </c>
      <c r="AN33" s="1">
        <v>604</v>
      </c>
      <c r="AO33" s="1">
        <v>452</v>
      </c>
      <c r="AP33" s="1">
        <v>408</v>
      </c>
      <c r="AQ33" s="1">
        <v>485</v>
      </c>
      <c r="AR33" s="1">
        <v>419</v>
      </c>
      <c r="AS33" s="1">
        <v>318</v>
      </c>
      <c r="AT33" s="1">
        <v>373</v>
      </c>
      <c r="AU33" s="1">
        <v>223</v>
      </c>
      <c r="AV33" s="1">
        <v>300</v>
      </c>
      <c r="AW33" s="1">
        <v>236</v>
      </c>
      <c r="AX33" s="4">
        <v>216</v>
      </c>
      <c r="AY33" s="4">
        <v>241</v>
      </c>
      <c r="AZ33" s="4">
        <v>279</v>
      </c>
      <c r="BA33" s="4">
        <v>319</v>
      </c>
      <c r="BB33" s="4">
        <v>358</v>
      </c>
      <c r="BC33" s="4">
        <v>273</v>
      </c>
      <c r="BD33" s="4">
        <v>426</v>
      </c>
      <c r="BE33" s="4">
        <v>397</v>
      </c>
      <c r="BF33" s="4">
        <v>436</v>
      </c>
      <c r="BG33" s="4">
        <v>360</v>
      </c>
      <c r="BH33" s="4">
        <v>279</v>
      </c>
      <c r="BI33" s="4">
        <v>221</v>
      </c>
      <c r="BJ33" s="4">
        <v>313</v>
      </c>
      <c r="BK33" s="4">
        <v>257</v>
      </c>
      <c r="BL33" s="4">
        <v>450</v>
      </c>
      <c r="BM33" s="4">
        <v>692</v>
      </c>
      <c r="BN33" s="4">
        <v>329</v>
      </c>
      <c r="BO33" s="4">
        <v>370</v>
      </c>
      <c r="BP33" s="4">
        <v>385</v>
      </c>
      <c r="BQ33" s="4">
        <v>422</v>
      </c>
      <c r="BR33" s="4">
        <v>351</v>
      </c>
      <c r="BS33" s="4">
        <v>263</v>
      </c>
      <c r="BT33" s="4">
        <v>275</v>
      </c>
      <c r="BU33" s="4">
        <v>180</v>
      </c>
      <c r="BV33" s="4">
        <v>431</v>
      </c>
      <c r="BW33" s="4">
        <v>303</v>
      </c>
      <c r="BX33" s="4">
        <v>392</v>
      </c>
      <c r="BY33" s="4">
        <v>406</v>
      </c>
      <c r="BZ33" s="4">
        <v>320</v>
      </c>
      <c r="CA33" s="4">
        <v>400</v>
      </c>
      <c r="CB33" s="4">
        <v>456</v>
      </c>
      <c r="CC33" s="4">
        <v>396</v>
      </c>
      <c r="CD33" s="4">
        <v>411</v>
      </c>
    </row>
    <row r="34" spans="2:82" ht="12.75">
      <c r="B34" s="1" t="s">
        <v>44</v>
      </c>
      <c r="C34" s="1" t="s">
        <v>45</v>
      </c>
      <c r="D34" s="4">
        <v>179</v>
      </c>
      <c r="E34" s="4">
        <v>183</v>
      </c>
      <c r="F34" s="4">
        <v>140</v>
      </c>
      <c r="G34" s="4">
        <v>216</v>
      </c>
      <c r="H34" s="4">
        <v>194</v>
      </c>
      <c r="I34" s="4">
        <v>118</v>
      </c>
      <c r="J34" s="4">
        <v>182</v>
      </c>
      <c r="K34" s="4">
        <v>181</v>
      </c>
      <c r="L34" s="4">
        <v>103</v>
      </c>
      <c r="M34" s="4">
        <v>111</v>
      </c>
      <c r="N34" s="4">
        <v>149</v>
      </c>
      <c r="O34" s="4">
        <v>146</v>
      </c>
      <c r="P34" s="4">
        <v>184</v>
      </c>
      <c r="Q34" s="4">
        <v>192</v>
      </c>
      <c r="R34" s="4">
        <v>185</v>
      </c>
      <c r="S34" s="4">
        <v>209</v>
      </c>
      <c r="T34" s="4">
        <v>228</v>
      </c>
      <c r="U34" s="4">
        <v>146</v>
      </c>
      <c r="V34" s="4">
        <v>154</v>
      </c>
      <c r="W34" s="4">
        <v>148</v>
      </c>
      <c r="X34" s="4">
        <v>139</v>
      </c>
      <c r="Y34" s="4">
        <v>113</v>
      </c>
      <c r="Z34" s="7">
        <v>184</v>
      </c>
      <c r="AA34" s="7">
        <v>190</v>
      </c>
      <c r="AB34" s="7">
        <v>222</v>
      </c>
      <c r="AC34" s="1">
        <v>203</v>
      </c>
      <c r="AD34" s="1">
        <v>234</v>
      </c>
      <c r="AE34" s="1">
        <v>216</v>
      </c>
      <c r="AF34" s="1">
        <v>149</v>
      </c>
      <c r="AG34" s="1">
        <v>208</v>
      </c>
      <c r="AH34" s="1">
        <v>166</v>
      </c>
      <c r="AI34" s="7">
        <v>170</v>
      </c>
      <c r="AJ34" s="7">
        <v>168</v>
      </c>
      <c r="AK34" s="7">
        <v>112</v>
      </c>
      <c r="AL34" s="1">
        <v>158</v>
      </c>
      <c r="AM34" s="1">
        <v>172</v>
      </c>
      <c r="AN34" s="1">
        <v>177</v>
      </c>
      <c r="AO34" s="1">
        <v>156</v>
      </c>
      <c r="AP34" s="1">
        <v>171</v>
      </c>
      <c r="AQ34" s="1">
        <v>144</v>
      </c>
      <c r="AR34" s="1">
        <v>137</v>
      </c>
      <c r="AS34" s="1">
        <v>96</v>
      </c>
      <c r="AT34" s="1">
        <v>103</v>
      </c>
      <c r="AU34" s="1">
        <v>117</v>
      </c>
      <c r="AV34" s="1">
        <v>109</v>
      </c>
      <c r="AW34" s="1">
        <v>101</v>
      </c>
      <c r="AX34" s="4">
        <v>78</v>
      </c>
      <c r="AY34" s="4">
        <v>112</v>
      </c>
      <c r="AZ34" s="4">
        <v>124</v>
      </c>
      <c r="BA34" s="4">
        <v>164</v>
      </c>
      <c r="BB34" s="4">
        <v>127</v>
      </c>
      <c r="BC34" s="4">
        <v>114</v>
      </c>
      <c r="BD34" s="4">
        <v>145</v>
      </c>
      <c r="BE34" s="4">
        <v>61</v>
      </c>
      <c r="BF34" s="4">
        <v>99</v>
      </c>
      <c r="BG34" s="4">
        <v>122</v>
      </c>
      <c r="BH34" s="4">
        <v>98</v>
      </c>
      <c r="BI34" s="4">
        <v>82</v>
      </c>
      <c r="BJ34" s="4">
        <v>97</v>
      </c>
      <c r="BK34" s="4">
        <v>86</v>
      </c>
      <c r="BL34" s="4">
        <v>127</v>
      </c>
      <c r="BM34" s="4">
        <v>151</v>
      </c>
      <c r="BN34" s="4">
        <v>89</v>
      </c>
      <c r="BO34" s="4">
        <v>134</v>
      </c>
      <c r="BP34" s="4">
        <v>91</v>
      </c>
      <c r="BQ34" s="4">
        <v>89</v>
      </c>
      <c r="BR34" s="4">
        <v>127</v>
      </c>
      <c r="BS34" s="4">
        <v>104</v>
      </c>
      <c r="BT34" s="4">
        <v>60</v>
      </c>
      <c r="BU34" s="4">
        <v>70</v>
      </c>
      <c r="BV34" s="4">
        <v>71</v>
      </c>
      <c r="BW34" s="4">
        <v>129</v>
      </c>
      <c r="BX34" s="4">
        <v>110</v>
      </c>
      <c r="BY34" s="4">
        <v>144</v>
      </c>
      <c r="BZ34" s="4">
        <v>104</v>
      </c>
      <c r="CA34" s="4">
        <v>122</v>
      </c>
      <c r="CB34" s="4">
        <v>92</v>
      </c>
      <c r="CC34" s="4">
        <v>85</v>
      </c>
      <c r="CD34" s="4">
        <v>116</v>
      </c>
    </row>
    <row r="35" spans="2:82" ht="12.75">
      <c r="B35" s="1" t="s">
        <v>44</v>
      </c>
      <c r="C35" s="1" t="s">
        <v>46</v>
      </c>
      <c r="D35" s="4">
        <v>88</v>
      </c>
      <c r="E35" s="4">
        <v>55</v>
      </c>
      <c r="F35" s="4">
        <v>61</v>
      </c>
      <c r="G35" s="4">
        <v>85</v>
      </c>
      <c r="H35" s="4">
        <v>77</v>
      </c>
      <c r="I35" s="4">
        <v>58</v>
      </c>
      <c r="J35" s="4">
        <v>99</v>
      </c>
      <c r="K35" s="4">
        <v>108</v>
      </c>
      <c r="L35" s="4">
        <v>98</v>
      </c>
      <c r="M35" s="4">
        <v>57</v>
      </c>
      <c r="N35" s="4">
        <v>110</v>
      </c>
      <c r="O35" s="4">
        <v>80</v>
      </c>
      <c r="P35" s="4">
        <v>94</v>
      </c>
      <c r="Q35" s="4">
        <v>80</v>
      </c>
      <c r="R35" s="4">
        <v>82</v>
      </c>
      <c r="S35" s="4">
        <v>91</v>
      </c>
      <c r="T35" s="4">
        <v>60</v>
      </c>
      <c r="U35" s="4">
        <v>60</v>
      </c>
      <c r="V35" s="4">
        <v>75</v>
      </c>
      <c r="W35" s="4">
        <v>84</v>
      </c>
      <c r="X35" s="4">
        <v>79</v>
      </c>
      <c r="Y35" s="4">
        <v>65</v>
      </c>
      <c r="Z35" s="7">
        <v>85</v>
      </c>
      <c r="AA35" s="7">
        <v>96</v>
      </c>
      <c r="AB35" s="7">
        <v>114</v>
      </c>
      <c r="AC35" s="1">
        <v>103</v>
      </c>
      <c r="AD35" s="1">
        <v>122</v>
      </c>
      <c r="AE35" s="1">
        <v>83</v>
      </c>
      <c r="AF35" s="1">
        <v>55</v>
      </c>
      <c r="AG35" s="1">
        <v>67</v>
      </c>
      <c r="AH35" s="1">
        <v>83</v>
      </c>
      <c r="AI35" s="7">
        <v>57</v>
      </c>
      <c r="AJ35" s="7">
        <v>69</v>
      </c>
      <c r="AK35" s="7">
        <v>45</v>
      </c>
      <c r="AL35" s="1">
        <v>52</v>
      </c>
      <c r="AM35" s="1">
        <v>67</v>
      </c>
      <c r="AN35" s="1">
        <v>63</v>
      </c>
      <c r="AO35" s="1">
        <v>51</v>
      </c>
      <c r="AP35" s="1">
        <v>63</v>
      </c>
      <c r="AQ35" s="1">
        <v>67</v>
      </c>
      <c r="AR35" s="1">
        <v>55</v>
      </c>
      <c r="AS35" s="1">
        <v>42</v>
      </c>
      <c r="AT35" s="1">
        <v>46</v>
      </c>
      <c r="AU35" s="1">
        <v>49</v>
      </c>
      <c r="AV35" s="1">
        <v>51</v>
      </c>
      <c r="AW35" s="1">
        <v>27</v>
      </c>
      <c r="AX35" s="4">
        <v>37</v>
      </c>
      <c r="AY35" s="4">
        <v>42</v>
      </c>
      <c r="AZ35" s="4">
        <v>38</v>
      </c>
      <c r="BA35" s="4">
        <v>61</v>
      </c>
      <c r="BB35" s="4">
        <v>38</v>
      </c>
      <c r="BC35" s="4">
        <v>32</v>
      </c>
      <c r="BD35" s="4">
        <v>40</v>
      </c>
      <c r="BE35" s="4">
        <v>20</v>
      </c>
      <c r="BF35" s="4">
        <v>44</v>
      </c>
      <c r="BG35" s="4">
        <v>38</v>
      </c>
      <c r="BH35" s="4">
        <v>21</v>
      </c>
      <c r="BI35" s="4">
        <v>31</v>
      </c>
      <c r="BJ35" s="4">
        <v>44</v>
      </c>
      <c r="BK35" s="4">
        <v>38</v>
      </c>
      <c r="BL35" s="4">
        <v>64</v>
      </c>
      <c r="BM35" s="4">
        <v>55</v>
      </c>
      <c r="BN35" s="4">
        <v>37</v>
      </c>
      <c r="BO35" s="4">
        <v>56</v>
      </c>
      <c r="BP35" s="4">
        <v>43</v>
      </c>
      <c r="BQ35" s="4">
        <v>39</v>
      </c>
      <c r="BR35" s="4">
        <v>73</v>
      </c>
      <c r="BS35" s="4">
        <v>28</v>
      </c>
      <c r="BT35" s="4">
        <v>31</v>
      </c>
      <c r="BU35" s="4">
        <v>26</v>
      </c>
      <c r="BV35" s="4">
        <v>30</v>
      </c>
      <c r="BW35" s="4">
        <v>86</v>
      </c>
      <c r="BX35" s="4">
        <v>49</v>
      </c>
      <c r="BY35" s="4">
        <v>59</v>
      </c>
      <c r="BZ35" s="4">
        <v>28</v>
      </c>
      <c r="CA35" s="4">
        <v>47</v>
      </c>
      <c r="CB35" s="4">
        <v>65</v>
      </c>
      <c r="CC35" s="4">
        <v>25</v>
      </c>
      <c r="CD35" s="4">
        <v>32</v>
      </c>
    </row>
    <row r="36" spans="2:82" ht="12.75">
      <c r="B36" s="1" t="s">
        <v>44</v>
      </c>
      <c r="C36" s="1" t="s">
        <v>47</v>
      </c>
      <c r="D36" s="4">
        <v>733</v>
      </c>
      <c r="E36" s="4">
        <v>845</v>
      </c>
      <c r="F36" s="4">
        <v>649</v>
      </c>
      <c r="G36" s="4">
        <v>1316</v>
      </c>
      <c r="H36" s="4">
        <v>792</v>
      </c>
      <c r="I36" s="4">
        <v>621</v>
      </c>
      <c r="J36" s="4">
        <v>874</v>
      </c>
      <c r="K36" s="4">
        <v>751</v>
      </c>
      <c r="L36" s="4">
        <v>612</v>
      </c>
      <c r="M36" s="4">
        <v>580</v>
      </c>
      <c r="N36" s="4">
        <v>602</v>
      </c>
      <c r="O36" s="4">
        <v>699</v>
      </c>
      <c r="P36" s="4">
        <v>878</v>
      </c>
      <c r="Q36" s="4">
        <v>874</v>
      </c>
      <c r="R36" s="4">
        <v>705</v>
      </c>
      <c r="S36" s="4">
        <v>944</v>
      </c>
      <c r="T36" s="4">
        <v>885</v>
      </c>
      <c r="U36" s="4">
        <v>743</v>
      </c>
      <c r="V36" s="4">
        <v>800</v>
      </c>
      <c r="W36" s="4">
        <v>659</v>
      </c>
      <c r="X36" s="4">
        <v>599</v>
      </c>
      <c r="Y36" s="4">
        <v>463</v>
      </c>
      <c r="Z36" s="7">
        <v>816</v>
      </c>
      <c r="AA36" s="7">
        <v>745</v>
      </c>
      <c r="AB36" s="7">
        <v>808</v>
      </c>
      <c r="AC36" s="1">
        <v>690</v>
      </c>
      <c r="AD36" s="1">
        <v>948</v>
      </c>
      <c r="AE36" s="1">
        <v>784</v>
      </c>
      <c r="AF36" s="1">
        <v>624</v>
      </c>
      <c r="AG36" s="1">
        <v>608</v>
      </c>
      <c r="AH36" s="1">
        <v>732</v>
      </c>
      <c r="AI36" s="7">
        <v>593</v>
      </c>
      <c r="AJ36" s="7">
        <v>604</v>
      </c>
      <c r="AK36" s="7">
        <v>622</v>
      </c>
      <c r="AL36" s="1">
        <v>660</v>
      </c>
      <c r="AM36" s="1">
        <v>763</v>
      </c>
      <c r="AN36" s="1">
        <v>817</v>
      </c>
      <c r="AO36" s="1">
        <v>700</v>
      </c>
      <c r="AP36" s="1">
        <v>712</v>
      </c>
      <c r="AQ36" s="1">
        <v>940</v>
      </c>
      <c r="AR36" s="1">
        <v>841</v>
      </c>
      <c r="AS36" s="1">
        <v>688</v>
      </c>
      <c r="AT36" s="1">
        <v>686</v>
      </c>
      <c r="AU36" s="1">
        <v>641</v>
      </c>
      <c r="AV36" s="1">
        <v>535</v>
      </c>
      <c r="AW36" s="1">
        <v>461</v>
      </c>
      <c r="AX36" s="4">
        <v>577</v>
      </c>
      <c r="AY36" s="4">
        <v>605</v>
      </c>
      <c r="AZ36" s="4">
        <v>695</v>
      </c>
      <c r="BA36" s="4">
        <v>671</v>
      </c>
      <c r="BB36" s="4">
        <v>592</v>
      </c>
      <c r="BC36" s="4">
        <v>665</v>
      </c>
      <c r="BD36" s="4">
        <v>763</v>
      </c>
      <c r="BE36" s="4">
        <v>631</v>
      </c>
      <c r="BF36" s="4">
        <v>689</v>
      </c>
      <c r="BG36" s="4">
        <v>660</v>
      </c>
      <c r="BH36" s="4">
        <v>464</v>
      </c>
      <c r="BI36" s="4">
        <v>549</v>
      </c>
      <c r="BJ36" s="4">
        <v>757</v>
      </c>
      <c r="BK36" s="4">
        <v>600</v>
      </c>
      <c r="BL36" s="4">
        <v>828</v>
      </c>
      <c r="BM36" s="4">
        <v>809</v>
      </c>
      <c r="BN36" s="4">
        <v>681</v>
      </c>
      <c r="BO36" s="4">
        <v>968</v>
      </c>
      <c r="BP36" s="4">
        <v>765</v>
      </c>
      <c r="BQ36" s="4">
        <v>610</v>
      </c>
      <c r="BR36" s="4">
        <v>1056</v>
      </c>
      <c r="BS36" s="4">
        <v>666</v>
      </c>
      <c r="BT36" s="4">
        <v>482</v>
      </c>
      <c r="BU36" s="4">
        <v>620</v>
      </c>
      <c r="BV36" s="4">
        <v>675</v>
      </c>
      <c r="BW36" s="4">
        <v>942</v>
      </c>
      <c r="BX36" s="4">
        <v>836</v>
      </c>
      <c r="BY36" s="4">
        <v>836</v>
      </c>
      <c r="BZ36" s="4">
        <v>741</v>
      </c>
      <c r="CA36" s="4">
        <v>1012</v>
      </c>
      <c r="CB36" s="4">
        <v>934</v>
      </c>
      <c r="CC36" s="4">
        <v>888</v>
      </c>
      <c r="CD36" s="4">
        <v>836</v>
      </c>
    </row>
    <row r="37" spans="2:82" ht="12.75">
      <c r="B37" s="1" t="s">
        <v>48</v>
      </c>
      <c r="C37" s="1" t="s">
        <v>49</v>
      </c>
      <c r="D37" s="4">
        <v>93</v>
      </c>
      <c r="E37" s="4">
        <v>98</v>
      </c>
      <c r="F37" s="4">
        <v>68</v>
      </c>
      <c r="G37" s="4">
        <v>78</v>
      </c>
      <c r="H37" s="4">
        <v>72</v>
      </c>
      <c r="I37" s="4">
        <v>67</v>
      </c>
      <c r="J37" s="4">
        <v>91</v>
      </c>
      <c r="K37" s="4">
        <v>89</v>
      </c>
      <c r="L37" s="4">
        <v>81</v>
      </c>
      <c r="M37" s="4">
        <v>82</v>
      </c>
      <c r="N37" s="4">
        <v>92</v>
      </c>
      <c r="O37" s="4">
        <v>84</v>
      </c>
      <c r="P37" s="4">
        <v>84</v>
      </c>
      <c r="Q37" s="4">
        <v>59</v>
      </c>
      <c r="R37" s="4">
        <v>79</v>
      </c>
      <c r="S37" s="4">
        <v>94</v>
      </c>
      <c r="T37" s="4">
        <v>69</v>
      </c>
      <c r="U37" s="4">
        <v>60</v>
      </c>
      <c r="V37" s="4">
        <v>116</v>
      </c>
      <c r="W37" s="4">
        <v>81</v>
      </c>
      <c r="X37" s="4">
        <v>54</v>
      </c>
      <c r="Y37" s="4">
        <v>67</v>
      </c>
      <c r="Z37" s="7">
        <v>79</v>
      </c>
      <c r="AA37" s="7">
        <v>57</v>
      </c>
      <c r="AB37" s="7">
        <v>79</v>
      </c>
      <c r="AC37" s="1">
        <v>82</v>
      </c>
      <c r="AD37" s="1">
        <v>106</v>
      </c>
      <c r="AE37" s="1">
        <v>94</v>
      </c>
      <c r="AF37" s="1">
        <v>77</v>
      </c>
      <c r="AG37" s="1">
        <v>86</v>
      </c>
      <c r="AH37" s="1">
        <v>99</v>
      </c>
      <c r="AI37" s="7">
        <v>80</v>
      </c>
      <c r="AJ37" s="7">
        <v>78</v>
      </c>
      <c r="AK37" s="7">
        <v>69</v>
      </c>
      <c r="AL37" s="1">
        <v>82</v>
      </c>
      <c r="AM37" s="1">
        <v>92</v>
      </c>
      <c r="AN37" s="1">
        <v>138</v>
      </c>
      <c r="AO37" s="1">
        <v>87</v>
      </c>
      <c r="AP37" s="1">
        <v>64</v>
      </c>
      <c r="AQ37" s="1">
        <v>91</v>
      </c>
      <c r="AR37" s="1">
        <v>77</v>
      </c>
      <c r="AS37" s="1">
        <v>59</v>
      </c>
      <c r="AT37" s="1">
        <v>67</v>
      </c>
      <c r="AU37" s="1">
        <v>71</v>
      </c>
      <c r="AV37" s="1">
        <v>65</v>
      </c>
      <c r="AW37" s="1">
        <v>55</v>
      </c>
      <c r="AX37" s="4">
        <v>90</v>
      </c>
      <c r="AY37" s="4">
        <v>65</v>
      </c>
      <c r="AZ37" s="4">
        <v>74</v>
      </c>
      <c r="BA37" s="4">
        <v>68</v>
      </c>
      <c r="BB37" s="4">
        <v>68</v>
      </c>
      <c r="BC37" s="4">
        <v>56</v>
      </c>
      <c r="BD37" s="4">
        <v>78</v>
      </c>
      <c r="BE37" s="4">
        <v>52</v>
      </c>
      <c r="BF37" s="4">
        <v>61</v>
      </c>
      <c r="BG37" s="4">
        <v>49</v>
      </c>
      <c r="BH37" s="4">
        <v>39</v>
      </c>
      <c r="BI37" s="4">
        <v>41</v>
      </c>
      <c r="BJ37" s="4">
        <v>71</v>
      </c>
      <c r="BK37" s="4">
        <v>68</v>
      </c>
      <c r="BL37" s="4">
        <v>66</v>
      </c>
      <c r="BM37" s="4">
        <v>63</v>
      </c>
      <c r="BN37" s="4">
        <v>73</v>
      </c>
      <c r="BO37" s="4">
        <v>76</v>
      </c>
      <c r="BP37" s="4">
        <v>77</v>
      </c>
      <c r="BQ37" s="4">
        <v>29</v>
      </c>
      <c r="BR37" s="4">
        <v>71</v>
      </c>
      <c r="BS37" s="4">
        <v>82</v>
      </c>
      <c r="BT37" s="4">
        <v>55</v>
      </c>
      <c r="BU37" s="4">
        <v>44</v>
      </c>
      <c r="BV37" s="4">
        <v>71</v>
      </c>
      <c r="BW37" s="4">
        <v>56</v>
      </c>
      <c r="BX37" s="4">
        <v>91</v>
      </c>
      <c r="BY37" s="4">
        <v>79</v>
      </c>
      <c r="BZ37" s="4">
        <v>61</v>
      </c>
      <c r="CA37" s="4">
        <v>76</v>
      </c>
      <c r="CB37" s="4">
        <v>80</v>
      </c>
      <c r="CC37" s="4">
        <v>62</v>
      </c>
      <c r="CD37" s="4">
        <v>72</v>
      </c>
    </row>
    <row r="38" spans="2:82" ht="12.75">
      <c r="B38" s="1" t="s">
        <v>48</v>
      </c>
      <c r="C38" s="1" t="s">
        <v>50</v>
      </c>
      <c r="D38" s="4">
        <v>34</v>
      </c>
      <c r="E38" s="4">
        <v>19</v>
      </c>
      <c r="F38" s="4">
        <v>28</v>
      </c>
      <c r="G38" s="4">
        <v>25</v>
      </c>
      <c r="H38" s="4">
        <v>25</v>
      </c>
      <c r="I38" s="4">
        <v>12</v>
      </c>
      <c r="J38" s="4">
        <v>17</v>
      </c>
      <c r="K38" s="4">
        <v>27</v>
      </c>
      <c r="L38" s="4">
        <v>27</v>
      </c>
      <c r="M38" s="4">
        <v>14</v>
      </c>
      <c r="N38" s="4">
        <v>20</v>
      </c>
      <c r="O38" s="4">
        <v>21</v>
      </c>
      <c r="P38" s="4">
        <v>21</v>
      </c>
      <c r="Q38" s="4">
        <v>18</v>
      </c>
      <c r="R38" s="4">
        <v>19</v>
      </c>
      <c r="S38" s="4">
        <v>19</v>
      </c>
      <c r="T38" s="4">
        <v>23</v>
      </c>
      <c r="U38" s="4">
        <v>24</v>
      </c>
      <c r="V38" s="4">
        <v>33</v>
      </c>
      <c r="W38" s="4">
        <v>27</v>
      </c>
      <c r="X38" s="4">
        <v>24</v>
      </c>
      <c r="Y38" s="4">
        <v>19</v>
      </c>
      <c r="Z38" s="7">
        <v>32</v>
      </c>
      <c r="AA38" s="7">
        <v>29</v>
      </c>
      <c r="AB38" s="7">
        <v>29</v>
      </c>
      <c r="AC38" s="1">
        <v>32</v>
      </c>
      <c r="AD38" s="1">
        <v>30</v>
      </c>
      <c r="AE38" s="1">
        <v>25</v>
      </c>
      <c r="AF38" s="1">
        <v>24</v>
      </c>
      <c r="AG38" s="1">
        <v>31</v>
      </c>
      <c r="AH38" s="1">
        <v>38</v>
      </c>
      <c r="AI38" s="7">
        <v>19</v>
      </c>
      <c r="AJ38" s="7">
        <v>22</v>
      </c>
      <c r="AK38" s="7">
        <v>20</v>
      </c>
      <c r="AL38" s="1">
        <v>30</v>
      </c>
      <c r="AM38" s="1">
        <v>27</v>
      </c>
      <c r="AN38" s="1">
        <v>28</v>
      </c>
      <c r="AO38" s="1">
        <v>32</v>
      </c>
      <c r="AP38" s="1">
        <v>26</v>
      </c>
      <c r="AQ38" s="1">
        <v>28</v>
      </c>
      <c r="AR38" s="1">
        <v>18</v>
      </c>
      <c r="AS38" s="1">
        <v>20</v>
      </c>
      <c r="AT38" s="1">
        <v>23</v>
      </c>
      <c r="AU38" s="1">
        <v>16</v>
      </c>
      <c r="AV38" s="1">
        <v>16</v>
      </c>
      <c r="AW38" s="1">
        <v>25</v>
      </c>
      <c r="AX38" s="4">
        <v>22</v>
      </c>
      <c r="AY38" s="4">
        <v>18</v>
      </c>
      <c r="AZ38" s="4">
        <v>33</v>
      </c>
      <c r="BA38" s="4">
        <v>19</v>
      </c>
      <c r="BB38" s="4">
        <v>14</v>
      </c>
      <c r="BC38" s="4">
        <v>18</v>
      </c>
      <c r="BD38" s="4">
        <v>9</v>
      </c>
      <c r="BE38" s="4">
        <v>18</v>
      </c>
      <c r="BF38" s="4">
        <v>35</v>
      </c>
      <c r="BG38" s="4">
        <v>23</v>
      </c>
      <c r="BH38" s="4">
        <v>18</v>
      </c>
      <c r="BI38" s="4">
        <v>19</v>
      </c>
      <c r="BJ38" s="4">
        <v>18</v>
      </c>
      <c r="BK38" s="4">
        <v>21</v>
      </c>
      <c r="BL38" s="4">
        <v>23</v>
      </c>
      <c r="BM38" s="4">
        <v>49</v>
      </c>
      <c r="BN38" s="4">
        <v>9</v>
      </c>
      <c r="BO38" s="4">
        <v>25</v>
      </c>
      <c r="BP38" s="4">
        <v>32</v>
      </c>
      <c r="BQ38" s="4">
        <v>16</v>
      </c>
      <c r="BR38" s="4">
        <v>29</v>
      </c>
      <c r="BS38" s="4">
        <v>26</v>
      </c>
      <c r="BT38" s="4">
        <v>13</v>
      </c>
      <c r="BU38" s="4">
        <v>18</v>
      </c>
      <c r="BV38" s="4">
        <v>31</v>
      </c>
      <c r="BW38" s="4">
        <v>21</v>
      </c>
      <c r="BX38" s="4">
        <v>36</v>
      </c>
      <c r="BY38" s="4">
        <v>33</v>
      </c>
      <c r="BZ38" s="4">
        <v>45</v>
      </c>
      <c r="CA38" s="4">
        <v>30</v>
      </c>
      <c r="CB38" s="4">
        <v>31</v>
      </c>
      <c r="CC38" s="4">
        <v>22</v>
      </c>
      <c r="CD38" s="4">
        <v>20</v>
      </c>
    </row>
    <row r="39" spans="2:82" ht="12.75">
      <c r="B39" s="1" t="s">
        <v>48</v>
      </c>
      <c r="C39" s="1" t="s">
        <v>51</v>
      </c>
      <c r="D39" s="4">
        <v>20</v>
      </c>
      <c r="E39" s="4">
        <v>15</v>
      </c>
      <c r="F39" s="4">
        <v>12</v>
      </c>
      <c r="G39" s="4">
        <v>48</v>
      </c>
      <c r="H39" s="4">
        <v>14</v>
      </c>
      <c r="I39" s="4">
        <v>42</v>
      </c>
      <c r="J39" s="4">
        <v>38</v>
      </c>
      <c r="K39" s="4">
        <v>25</v>
      </c>
      <c r="L39" s="4">
        <v>11</v>
      </c>
      <c r="M39" s="4">
        <v>10</v>
      </c>
      <c r="N39" s="4">
        <v>18</v>
      </c>
      <c r="O39" s="4">
        <v>11</v>
      </c>
      <c r="P39" s="4">
        <v>26</v>
      </c>
      <c r="Q39" s="4">
        <v>15</v>
      </c>
      <c r="R39" s="4">
        <v>14</v>
      </c>
      <c r="S39" s="4">
        <v>24</v>
      </c>
      <c r="T39" s="4">
        <v>25</v>
      </c>
      <c r="U39" s="4">
        <v>11</v>
      </c>
      <c r="V39" s="4">
        <v>17</v>
      </c>
      <c r="W39" s="4">
        <v>19</v>
      </c>
      <c r="X39" s="4">
        <v>20</v>
      </c>
      <c r="Y39" s="4">
        <v>11</v>
      </c>
      <c r="Z39" s="7">
        <v>13</v>
      </c>
      <c r="AA39" s="7">
        <v>10</v>
      </c>
      <c r="AB39" s="7">
        <v>25</v>
      </c>
      <c r="AC39" s="1">
        <v>18</v>
      </c>
      <c r="AD39" s="1">
        <v>21</v>
      </c>
      <c r="AE39" s="1">
        <v>17</v>
      </c>
      <c r="AF39" s="1">
        <v>25</v>
      </c>
      <c r="AG39" s="1">
        <v>27</v>
      </c>
      <c r="AH39" s="1">
        <v>20</v>
      </c>
      <c r="AI39" s="7">
        <v>26</v>
      </c>
      <c r="AJ39" s="7">
        <v>20</v>
      </c>
      <c r="AK39" s="7">
        <v>12</v>
      </c>
      <c r="AL39" s="1">
        <v>21</v>
      </c>
      <c r="AM39" s="1">
        <v>22</v>
      </c>
      <c r="AN39" s="1">
        <v>22</v>
      </c>
      <c r="AO39" s="1">
        <v>16</v>
      </c>
      <c r="AP39" s="1">
        <v>16</v>
      </c>
      <c r="AQ39" s="1">
        <v>26</v>
      </c>
      <c r="AR39" s="1">
        <v>11</v>
      </c>
      <c r="AS39" s="1">
        <v>14</v>
      </c>
      <c r="AT39" s="1">
        <v>21</v>
      </c>
      <c r="AU39" s="1">
        <v>11</v>
      </c>
      <c r="AV39" s="1">
        <v>19</v>
      </c>
      <c r="AW39" s="1">
        <v>10</v>
      </c>
      <c r="AX39" s="4">
        <v>21</v>
      </c>
      <c r="AY39" s="4">
        <v>31</v>
      </c>
      <c r="AZ39" s="4">
        <v>44</v>
      </c>
      <c r="BA39" s="4">
        <v>20</v>
      </c>
      <c r="BB39" s="4">
        <v>12</v>
      </c>
      <c r="BC39" s="4">
        <v>21</v>
      </c>
      <c r="BD39" s="4">
        <v>21</v>
      </c>
      <c r="BE39" s="4">
        <v>7</v>
      </c>
      <c r="BF39" s="4">
        <v>29</v>
      </c>
      <c r="BG39" s="4">
        <v>32</v>
      </c>
      <c r="BH39" s="4">
        <v>17</v>
      </c>
      <c r="BI39" s="4">
        <v>12</v>
      </c>
      <c r="BJ39" s="4">
        <v>21</v>
      </c>
      <c r="BK39" s="4">
        <v>24</v>
      </c>
      <c r="BL39" s="4">
        <v>21</v>
      </c>
      <c r="BM39" s="4">
        <v>30</v>
      </c>
      <c r="BN39" s="4">
        <v>36</v>
      </c>
      <c r="BO39" s="4">
        <v>23</v>
      </c>
      <c r="BP39" s="4">
        <v>24</v>
      </c>
      <c r="BQ39" s="4">
        <v>24</v>
      </c>
      <c r="BR39" s="4">
        <v>38</v>
      </c>
      <c r="BS39" s="4">
        <v>26</v>
      </c>
      <c r="BT39" s="4">
        <v>24</v>
      </c>
      <c r="BU39" s="4">
        <v>30</v>
      </c>
      <c r="BV39" s="4">
        <v>31</v>
      </c>
      <c r="BW39" s="4">
        <v>31</v>
      </c>
      <c r="BX39" s="4">
        <v>33</v>
      </c>
      <c r="BY39" s="4">
        <v>24</v>
      </c>
      <c r="BZ39" s="4">
        <v>31</v>
      </c>
      <c r="CA39" s="4">
        <v>51</v>
      </c>
      <c r="CB39" s="4">
        <v>43</v>
      </c>
      <c r="CC39" s="4">
        <v>16</v>
      </c>
      <c r="CD39" s="4">
        <v>28</v>
      </c>
    </row>
  </sheetData>
  <sheetProtection/>
  <conditionalFormatting sqref="AF4:AH21">
    <cfRule type="cellIs" priority="2" dxfId="3" operator="lessThan" stopIfTrue="1">
      <formula>3</formula>
    </cfRule>
  </conditionalFormatting>
  <conditionalFormatting sqref="BH4:CA39">
    <cfRule type="cellIs" priority="3" dxfId="0" operator="lessThan" stopIfTrue="1">
      <formula>3</formula>
    </cfRule>
  </conditionalFormatting>
  <conditionalFormatting sqref="CB4:CD39">
    <cfRule type="cellIs" priority="1" dxfId="0" operator="lessThan" stopIfTrue="1">
      <formula>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9"/>
  <sheetViews>
    <sheetView showGridLines="0" zoomScalePageLayoutView="0" workbookViewId="0" topLeftCell="A1">
      <pane xSplit="3" topLeftCell="BU1" activePane="topRight" state="frozen"/>
      <selection pane="topLeft" activeCell="A1" sqref="A1"/>
      <selection pane="topRight" activeCell="CG75" sqref="CG75"/>
    </sheetView>
  </sheetViews>
  <sheetFormatPr defaultColWidth="11.421875" defaultRowHeight="12.75"/>
  <cols>
    <col min="1" max="1" width="24.140625" style="1" customWidth="1"/>
    <col min="2" max="2" width="0.13671875" style="1" customWidth="1"/>
    <col min="3" max="3" width="60.28125" style="1" customWidth="1"/>
    <col min="4" max="25" width="8.00390625" style="1" bestFit="1" customWidth="1"/>
    <col min="26" max="49" width="11.421875" style="1" customWidth="1"/>
    <col min="50" max="62" width="11.421875" style="4" customWidth="1"/>
    <col min="63" max="16384" width="11.421875" style="1" customWidth="1"/>
  </cols>
  <sheetData>
    <row r="1" spans="3:82" ht="12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91</v>
      </c>
      <c r="AA1" s="1" t="s">
        <v>92</v>
      </c>
      <c r="AB1" s="1" t="s">
        <v>93</v>
      </c>
      <c r="AC1" s="1" t="s">
        <v>94</v>
      </c>
      <c r="AD1" s="1" t="s">
        <v>95</v>
      </c>
      <c r="AE1" s="1" t="s">
        <v>96</v>
      </c>
      <c r="AF1" s="1" t="s">
        <v>97</v>
      </c>
      <c r="AG1" s="1" t="s">
        <v>98</v>
      </c>
      <c r="AH1" s="1" t="s">
        <v>99</v>
      </c>
      <c r="AI1" s="1" t="s">
        <v>100</v>
      </c>
      <c r="AJ1" s="1" t="s">
        <v>101</v>
      </c>
      <c r="AK1" s="1" t="s">
        <v>102</v>
      </c>
      <c r="AL1" s="1" t="s">
        <v>104</v>
      </c>
      <c r="AM1" s="1" t="s">
        <v>105</v>
      </c>
      <c r="AN1" s="1" t="s">
        <v>106</v>
      </c>
      <c r="AO1" s="1" t="s">
        <v>107</v>
      </c>
      <c r="AP1" s="1" t="s">
        <v>108</v>
      </c>
      <c r="AQ1" s="1" t="s">
        <v>109</v>
      </c>
      <c r="AR1" s="1" t="s">
        <v>110</v>
      </c>
      <c r="AS1" s="1" t="s">
        <v>111</v>
      </c>
      <c r="AT1" s="1" t="s">
        <v>112</v>
      </c>
      <c r="AU1" s="1" t="s">
        <v>113</v>
      </c>
      <c r="AV1" s="1" t="s">
        <v>114</v>
      </c>
      <c r="AW1" s="1" t="s">
        <v>115</v>
      </c>
      <c r="AX1" s="4" t="s">
        <v>116</v>
      </c>
      <c r="AY1" s="4" t="s">
        <v>117</v>
      </c>
      <c r="AZ1" s="4" t="s">
        <v>118</v>
      </c>
      <c r="BA1" s="4" t="s">
        <v>119</v>
      </c>
      <c r="BB1" s="4" t="s">
        <v>120</v>
      </c>
      <c r="BC1" s="4" t="s">
        <v>121</v>
      </c>
      <c r="BD1" s="4" t="s">
        <v>122</v>
      </c>
      <c r="BE1" s="4" t="s">
        <v>123</v>
      </c>
      <c r="BF1" s="4" t="s">
        <v>124</v>
      </c>
      <c r="BG1" s="11" t="s">
        <v>125</v>
      </c>
      <c r="BH1" s="11" t="s">
        <v>126</v>
      </c>
      <c r="BI1" s="11" t="s">
        <v>127</v>
      </c>
      <c r="BJ1" s="11" t="s">
        <v>140</v>
      </c>
      <c r="BK1" s="11" t="s">
        <v>141</v>
      </c>
      <c r="BL1" s="11" t="s">
        <v>142</v>
      </c>
      <c r="BM1" s="11" t="s">
        <v>143</v>
      </c>
      <c r="BN1" s="11" t="s">
        <v>144</v>
      </c>
      <c r="BO1" s="11" t="s">
        <v>145</v>
      </c>
      <c r="BP1" s="11" t="s">
        <v>146</v>
      </c>
      <c r="BQ1" s="11" t="s">
        <v>147</v>
      </c>
      <c r="BR1" s="11" t="s">
        <v>148</v>
      </c>
      <c r="BS1" s="11" t="s">
        <v>149</v>
      </c>
      <c r="BT1" s="11" t="s">
        <v>150</v>
      </c>
      <c r="BU1" s="11" t="s">
        <v>151</v>
      </c>
      <c r="BV1" s="11" t="s">
        <v>152</v>
      </c>
      <c r="BW1" s="11" t="s">
        <v>153</v>
      </c>
      <c r="BX1" s="11" t="s">
        <v>154</v>
      </c>
      <c r="BY1" s="11" t="s">
        <v>155</v>
      </c>
      <c r="BZ1" s="11" t="s">
        <v>156</v>
      </c>
      <c r="CA1" s="11" t="s">
        <v>157</v>
      </c>
      <c r="CB1" s="11" t="s">
        <v>158</v>
      </c>
      <c r="CC1" s="11" t="s">
        <v>159</v>
      </c>
      <c r="CD1" s="11" t="s">
        <v>160</v>
      </c>
    </row>
    <row r="2" spans="4:82" ht="12.75">
      <c r="D2" s="1" t="s">
        <v>23</v>
      </c>
      <c r="E2" s="1" t="s">
        <v>23</v>
      </c>
      <c r="F2" s="1" t="s">
        <v>23</v>
      </c>
      <c r="G2" s="1" t="s">
        <v>23</v>
      </c>
      <c r="H2" s="1" t="s">
        <v>23</v>
      </c>
      <c r="I2" s="1" t="s">
        <v>23</v>
      </c>
      <c r="J2" s="1" t="s">
        <v>23</v>
      </c>
      <c r="K2" s="1" t="s">
        <v>23</v>
      </c>
      <c r="L2" s="1" t="s">
        <v>23</v>
      </c>
      <c r="M2" s="1" t="s">
        <v>23</v>
      </c>
      <c r="N2" s="1" t="s">
        <v>23</v>
      </c>
      <c r="O2" s="1" t="s">
        <v>23</v>
      </c>
      <c r="P2" s="1" t="s">
        <v>23</v>
      </c>
      <c r="Q2" s="1" t="s">
        <v>23</v>
      </c>
      <c r="R2" s="1" t="s">
        <v>23</v>
      </c>
      <c r="S2" s="1" t="s">
        <v>23</v>
      </c>
      <c r="T2" s="1" t="s">
        <v>23</v>
      </c>
      <c r="U2" s="1" t="s">
        <v>23</v>
      </c>
      <c r="V2" s="1" t="s">
        <v>23</v>
      </c>
      <c r="W2" s="1" t="s">
        <v>23</v>
      </c>
      <c r="X2" s="1" t="s">
        <v>23</v>
      </c>
      <c r="Y2" s="1" t="s">
        <v>23</v>
      </c>
      <c r="Z2" s="7" t="s">
        <v>23</v>
      </c>
      <c r="AA2" s="7" t="s">
        <v>23</v>
      </c>
      <c r="AB2" s="7" t="s">
        <v>23</v>
      </c>
      <c r="AC2" s="1" t="s">
        <v>23</v>
      </c>
      <c r="AD2" s="1" t="s">
        <v>23</v>
      </c>
      <c r="AE2" s="1" t="s">
        <v>23</v>
      </c>
      <c r="AF2" s="1" t="s">
        <v>23</v>
      </c>
      <c r="AG2" s="1" t="s">
        <v>23</v>
      </c>
      <c r="AH2" s="1" t="s">
        <v>23</v>
      </c>
      <c r="AI2" s="1" t="s">
        <v>23</v>
      </c>
      <c r="AJ2" s="1" t="s">
        <v>23</v>
      </c>
      <c r="AK2" s="1" t="s">
        <v>23</v>
      </c>
      <c r="AL2" s="1" t="s">
        <v>23</v>
      </c>
      <c r="AM2" s="1" t="s">
        <v>23</v>
      </c>
      <c r="AN2" s="1" t="s">
        <v>23</v>
      </c>
      <c r="AO2" s="1" t="s">
        <v>23</v>
      </c>
      <c r="AP2" s="1" t="s">
        <v>23</v>
      </c>
      <c r="AQ2" s="1" t="s">
        <v>23</v>
      </c>
      <c r="AR2" s="1" t="s">
        <v>23</v>
      </c>
      <c r="AS2" s="1" t="s">
        <v>23</v>
      </c>
      <c r="AT2" s="1" t="s">
        <v>23</v>
      </c>
      <c r="AU2" s="1" t="s">
        <v>23</v>
      </c>
      <c r="AV2" s="1" t="s">
        <v>23</v>
      </c>
      <c r="AW2" s="1" t="s">
        <v>23</v>
      </c>
      <c r="AX2" s="4" t="s">
        <v>23</v>
      </c>
      <c r="AY2" s="4" t="s">
        <v>23</v>
      </c>
      <c r="AZ2" s="4" t="s">
        <v>23</v>
      </c>
      <c r="BA2" s="4" t="s">
        <v>23</v>
      </c>
      <c r="BB2" s="4" t="s">
        <v>23</v>
      </c>
      <c r="BC2" s="4" t="s">
        <v>23</v>
      </c>
      <c r="BD2" s="4" t="s">
        <v>23</v>
      </c>
      <c r="BE2" s="4" t="s">
        <v>23</v>
      </c>
      <c r="BF2" s="4" t="s">
        <v>23</v>
      </c>
      <c r="BG2" s="11" t="s">
        <v>23</v>
      </c>
      <c r="BH2" s="11" t="s">
        <v>23</v>
      </c>
      <c r="BI2" s="11" t="s">
        <v>23</v>
      </c>
      <c r="BJ2" s="11" t="s">
        <v>23</v>
      </c>
      <c r="BK2" s="11" t="s">
        <v>23</v>
      </c>
      <c r="BL2" s="11" t="s">
        <v>23</v>
      </c>
      <c r="BM2" s="11" t="s">
        <v>23</v>
      </c>
      <c r="BN2" s="11" t="s">
        <v>23</v>
      </c>
      <c r="BO2" s="11" t="s">
        <v>23</v>
      </c>
      <c r="BP2" s="11" t="s">
        <v>23</v>
      </c>
      <c r="BQ2" s="11" t="s">
        <v>23</v>
      </c>
      <c r="BR2" s="11" t="s">
        <v>23</v>
      </c>
      <c r="BS2" s="11" t="s">
        <v>23</v>
      </c>
      <c r="BT2" s="11" t="s">
        <v>23</v>
      </c>
      <c r="BU2" s="11" t="s">
        <v>23</v>
      </c>
      <c r="BV2" s="11" t="s">
        <v>23</v>
      </c>
      <c r="BW2" s="11" t="s">
        <v>23</v>
      </c>
      <c r="BX2" s="11" t="s">
        <v>23</v>
      </c>
      <c r="BY2" s="11" t="s">
        <v>23</v>
      </c>
      <c r="BZ2" s="11" t="s">
        <v>23</v>
      </c>
      <c r="CA2" s="11" t="s">
        <v>23</v>
      </c>
      <c r="CB2" s="11" t="s">
        <v>23</v>
      </c>
      <c r="CC2" s="11" t="s">
        <v>23</v>
      </c>
      <c r="CD2" s="11" t="s">
        <v>23</v>
      </c>
    </row>
    <row r="3" spans="2:3" ht="12.75">
      <c r="B3" s="1" t="s">
        <v>52</v>
      </c>
      <c r="C3" s="1" t="s">
        <v>73</v>
      </c>
    </row>
    <row r="4" spans="1:82" ht="12.75">
      <c r="A4" s="3" t="s">
        <v>89</v>
      </c>
      <c r="B4" s="1" t="s">
        <v>53</v>
      </c>
      <c r="D4" s="4">
        <v>7815</v>
      </c>
      <c r="E4" s="4">
        <v>8232</v>
      </c>
      <c r="F4" s="4">
        <v>9636</v>
      </c>
      <c r="G4" s="4">
        <v>14899</v>
      </c>
      <c r="H4" s="4">
        <v>26409</v>
      </c>
      <c r="I4" s="4">
        <v>21299</v>
      </c>
      <c r="J4" s="4">
        <v>25755</v>
      </c>
      <c r="K4" s="4">
        <v>11501</v>
      </c>
      <c r="L4" s="4">
        <v>5277</v>
      </c>
      <c r="M4" s="4">
        <v>3579</v>
      </c>
      <c r="N4" s="4">
        <v>4021</v>
      </c>
      <c r="O4" s="4">
        <v>7690</v>
      </c>
      <c r="P4" s="4">
        <v>6705</v>
      </c>
      <c r="Q4" s="4">
        <v>7322</v>
      </c>
      <c r="R4" s="4">
        <v>10074</v>
      </c>
      <c r="S4" s="4">
        <v>12485</v>
      </c>
      <c r="T4" s="4">
        <v>21341</v>
      </c>
      <c r="U4" s="4">
        <v>20083</v>
      </c>
      <c r="V4" s="4">
        <v>22174</v>
      </c>
      <c r="W4" s="4">
        <v>19527</v>
      </c>
      <c r="X4" s="4">
        <v>6283</v>
      </c>
      <c r="Y4" s="4">
        <v>3731</v>
      </c>
      <c r="Z4" s="6">
        <v>5763</v>
      </c>
      <c r="AA4" s="6">
        <v>6326</v>
      </c>
      <c r="AB4" s="6">
        <v>6677</v>
      </c>
      <c r="AC4" s="4">
        <v>8892</v>
      </c>
      <c r="AD4" s="4">
        <v>10354</v>
      </c>
      <c r="AE4" s="4">
        <v>16325</v>
      </c>
      <c r="AF4" s="4">
        <v>24407</v>
      </c>
      <c r="AG4" s="4">
        <v>20625</v>
      </c>
      <c r="AH4" s="4">
        <v>18131</v>
      </c>
      <c r="AI4" s="1">
        <v>16785</v>
      </c>
      <c r="AJ4" s="1">
        <v>5679</v>
      </c>
      <c r="AK4" s="1">
        <v>3502</v>
      </c>
      <c r="AL4" s="1">
        <v>4495</v>
      </c>
      <c r="AM4" s="1">
        <v>4848</v>
      </c>
      <c r="AN4" s="1">
        <v>6459</v>
      </c>
      <c r="AO4" s="1">
        <v>6224</v>
      </c>
      <c r="AP4" s="1">
        <v>7599</v>
      </c>
      <c r="AQ4" s="1">
        <v>15121</v>
      </c>
      <c r="AR4" s="1">
        <v>17187</v>
      </c>
      <c r="AS4" s="1">
        <v>13012</v>
      </c>
      <c r="AT4" s="1">
        <v>14872</v>
      </c>
      <c r="AU4" s="1">
        <v>17631</v>
      </c>
      <c r="AV4" s="1">
        <v>5187</v>
      </c>
      <c r="AW4" s="1">
        <v>3681</v>
      </c>
      <c r="AX4" s="4">
        <v>3602</v>
      </c>
      <c r="AY4" s="4">
        <v>3564</v>
      </c>
      <c r="AZ4" s="4">
        <v>5364</v>
      </c>
      <c r="BA4" s="4">
        <v>6314</v>
      </c>
      <c r="BB4" s="4">
        <v>5669</v>
      </c>
      <c r="BC4" s="4">
        <v>9362</v>
      </c>
      <c r="BD4" s="4">
        <v>12692</v>
      </c>
      <c r="BE4" s="4">
        <v>11946</v>
      </c>
      <c r="BF4" s="4">
        <v>13302</v>
      </c>
      <c r="BG4" s="4">
        <v>19404</v>
      </c>
      <c r="BH4" s="4">
        <v>7262</v>
      </c>
      <c r="BI4" s="4">
        <v>3122</v>
      </c>
      <c r="BJ4" s="4">
        <v>3056</v>
      </c>
      <c r="BK4" s="4">
        <v>3206</v>
      </c>
      <c r="BL4" s="4">
        <v>4676</v>
      </c>
      <c r="BM4" s="4">
        <v>5802</v>
      </c>
      <c r="BN4" s="4">
        <v>5050</v>
      </c>
      <c r="BO4" s="4">
        <v>9173</v>
      </c>
      <c r="BP4" s="4">
        <v>11038</v>
      </c>
      <c r="BQ4" s="4">
        <v>12683</v>
      </c>
      <c r="BR4" s="4">
        <v>10964</v>
      </c>
      <c r="BS4" s="4">
        <v>12471</v>
      </c>
      <c r="BT4" s="4">
        <v>3413</v>
      </c>
      <c r="BU4" s="4">
        <v>2010</v>
      </c>
      <c r="BV4" s="4">
        <v>2504</v>
      </c>
      <c r="BW4" s="4">
        <v>3576</v>
      </c>
      <c r="BX4" s="4">
        <v>3244</v>
      </c>
      <c r="BY4" s="4">
        <v>3437</v>
      </c>
      <c r="BZ4" s="4">
        <v>3593</v>
      </c>
      <c r="CA4" s="4">
        <v>5835</v>
      </c>
      <c r="CB4" s="4">
        <v>7373</v>
      </c>
      <c r="CC4" s="4">
        <v>9465</v>
      </c>
      <c r="CD4" s="4">
        <v>10584</v>
      </c>
    </row>
    <row r="5" spans="2:82" ht="12.75">
      <c r="B5" s="1" t="s">
        <v>54</v>
      </c>
      <c r="D5" s="4">
        <v>12442</v>
      </c>
      <c r="E5" s="4">
        <v>12300</v>
      </c>
      <c r="F5" s="4">
        <v>12204</v>
      </c>
      <c r="G5" s="4">
        <v>15426</v>
      </c>
      <c r="H5" s="4">
        <v>14403</v>
      </c>
      <c r="I5" s="4">
        <v>10573</v>
      </c>
      <c r="J5" s="4">
        <v>17046</v>
      </c>
      <c r="K5" s="4">
        <v>15553</v>
      </c>
      <c r="L5" s="4">
        <v>13638</v>
      </c>
      <c r="M5" s="4">
        <v>11300</v>
      </c>
      <c r="N5" s="4">
        <v>12464</v>
      </c>
      <c r="O5" s="4">
        <v>13144</v>
      </c>
      <c r="P5" s="4">
        <v>17453</v>
      </c>
      <c r="Q5" s="4">
        <v>16394</v>
      </c>
      <c r="R5" s="4">
        <v>16042</v>
      </c>
      <c r="S5" s="4">
        <v>19392</v>
      </c>
      <c r="T5" s="4">
        <v>16191</v>
      </c>
      <c r="U5" s="4">
        <v>13584</v>
      </c>
      <c r="V5" s="4">
        <v>20261</v>
      </c>
      <c r="W5" s="4">
        <v>17345</v>
      </c>
      <c r="X5" s="4">
        <v>15263</v>
      </c>
      <c r="Y5" s="4">
        <v>13671</v>
      </c>
      <c r="Z5" s="6">
        <v>15854</v>
      </c>
      <c r="AA5" s="6">
        <v>16812</v>
      </c>
      <c r="AB5" s="6">
        <v>20822</v>
      </c>
      <c r="AC5" s="4">
        <v>18663</v>
      </c>
      <c r="AD5" s="4">
        <v>22238</v>
      </c>
      <c r="AE5" s="4">
        <v>19142</v>
      </c>
      <c r="AF5" s="4">
        <v>17545</v>
      </c>
      <c r="AG5" s="4">
        <v>17292</v>
      </c>
      <c r="AH5" s="4">
        <v>21613</v>
      </c>
      <c r="AI5" s="1">
        <v>17712</v>
      </c>
      <c r="AJ5" s="1">
        <v>16326</v>
      </c>
      <c r="AK5" s="1">
        <v>12799</v>
      </c>
      <c r="AL5" s="1">
        <v>15570</v>
      </c>
      <c r="AM5" s="1">
        <v>14662</v>
      </c>
      <c r="AN5" s="1">
        <v>17835</v>
      </c>
      <c r="AO5" s="1">
        <v>15514</v>
      </c>
      <c r="AP5" s="1">
        <v>16159</v>
      </c>
      <c r="AQ5" s="1">
        <v>18993</v>
      </c>
      <c r="AR5" s="1">
        <v>15878</v>
      </c>
      <c r="AS5" s="1">
        <v>13621</v>
      </c>
      <c r="AT5" s="1">
        <v>15643</v>
      </c>
      <c r="AU5" s="1">
        <v>15243</v>
      </c>
      <c r="AV5" s="1">
        <v>12726</v>
      </c>
      <c r="AW5" s="1">
        <v>9351</v>
      </c>
      <c r="AX5" s="4">
        <v>12515</v>
      </c>
      <c r="AY5" s="4">
        <v>12406</v>
      </c>
      <c r="AZ5" s="4">
        <v>14033</v>
      </c>
      <c r="BA5" s="4">
        <v>14384</v>
      </c>
      <c r="BB5" s="4">
        <v>12753</v>
      </c>
      <c r="BC5" s="4">
        <v>12800</v>
      </c>
      <c r="BD5" s="4">
        <v>13387</v>
      </c>
      <c r="BE5" s="4">
        <v>9670</v>
      </c>
      <c r="BF5" s="4">
        <v>14920</v>
      </c>
      <c r="BG5" s="4">
        <v>14750</v>
      </c>
      <c r="BH5" s="4">
        <v>10785</v>
      </c>
      <c r="BI5" s="4">
        <v>10105</v>
      </c>
      <c r="BJ5" s="4">
        <v>11940</v>
      </c>
      <c r="BK5" s="4">
        <v>10789</v>
      </c>
      <c r="BL5" s="4">
        <v>13894</v>
      </c>
      <c r="BM5" s="4">
        <v>13639</v>
      </c>
      <c r="BN5" s="4">
        <v>11226</v>
      </c>
      <c r="BO5" s="4">
        <v>13285</v>
      </c>
      <c r="BP5" s="4">
        <v>13247</v>
      </c>
      <c r="BQ5" s="4">
        <v>10155</v>
      </c>
      <c r="BR5" s="4">
        <v>15438</v>
      </c>
      <c r="BS5" s="4">
        <v>13209</v>
      </c>
      <c r="BT5" s="4">
        <v>9808</v>
      </c>
      <c r="BU5" s="4">
        <v>9192</v>
      </c>
      <c r="BV5" s="4">
        <v>11231</v>
      </c>
      <c r="BW5" s="4">
        <v>10830</v>
      </c>
      <c r="BX5" s="4">
        <v>12857</v>
      </c>
      <c r="BY5" s="4">
        <v>12467</v>
      </c>
      <c r="BZ5" s="4">
        <v>11308</v>
      </c>
      <c r="CA5" s="4">
        <v>13972</v>
      </c>
      <c r="CB5" s="4">
        <v>13272</v>
      </c>
      <c r="CC5" s="4">
        <v>10089</v>
      </c>
      <c r="CD5" s="4">
        <v>15167</v>
      </c>
    </row>
    <row r="6" spans="2:82" ht="12.75">
      <c r="B6" s="1" t="s">
        <v>55</v>
      </c>
      <c r="D6" s="4">
        <v>11675</v>
      </c>
      <c r="E6" s="4">
        <v>10950</v>
      </c>
      <c r="F6" s="4">
        <v>9206</v>
      </c>
      <c r="G6" s="4">
        <v>12195</v>
      </c>
      <c r="H6" s="4">
        <v>10692</v>
      </c>
      <c r="I6" s="4">
        <v>8029</v>
      </c>
      <c r="J6" s="4">
        <v>15168</v>
      </c>
      <c r="K6" s="4">
        <v>12238</v>
      </c>
      <c r="L6" s="4">
        <v>10347</v>
      </c>
      <c r="M6" s="4">
        <v>8478</v>
      </c>
      <c r="N6" s="4">
        <v>10266</v>
      </c>
      <c r="O6" s="4">
        <v>10169</v>
      </c>
      <c r="P6" s="4">
        <v>14982</v>
      </c>
      <c r="Q6" s="4">
        <v>13564</v>
      </c>
      <c r="R6" s="4">
        <v>11693</v>
      </c>
      <c r="S6" s="4">
        <v>13479</v>
      </c>
      <c r="T6" s="4">
        <v>10552</v>
      </c>
      <c r="U6" s="4">
        <v>8844</v>
      </c>
      <c r="V6" s="4">
        <v>14391</v>
      </c>
      <c r="W6" s="4">
        <v>11449</v>
      </c>
      <c r="X6" s="4">
        <v>9478</v>
      </c>
      <c r="Y6" s="4">
        <v>7770</v>
      </c>
      <c r="Z6" s="6">
        <v>11312</v>
      </c>
      <c r="AA6" s="6">
        <v>11315</v>
      </c>
      <c r="AB6" s="6">
        <v>13661</v>
      </c>
      <c r="AC6" s="4">
        <v>11874</v>
      </c>
      <c r="AD6" s="4">
        <v>14148</v>
      </c>
      <c r="AE6" s="4">
        <v>11554</v>
      </c>
      <c r="AF6" s="4">
        <v>10572</v>
      </c>
      <c r="AG6" s="4">
        <v>9719</v>
      </c>
      <c r="AH6" s="4">
        <v>14256</v>
      </c>
      <c r="AI6" s="1">
        <v>10563</v>
      </c>
      <c r="AJ6" s="1">
        <v>10730</v>
      </c>
      <c r="AK6" s="1">
        <v>7378</v>
      </c>
      <c r="AL6" s="1">
        <v>10805</v>
      </c>
      <c r="AM6" s="1">
        <v>9626</v>
      </c>
      <c r="AN6" s="1">
        <v>11683</v>
      </c>
      <c r="AO6" s="1">
        <v>9642</v>
      </c>
      <c r="AP6" s="1">
        <v>9527</v>
      </c>
      <c r="AQ6" s="1">
        <v>10988</v>
      </c>
      <c r="AR6" s="1">
        <v>8999</v>
      </c>
      <c r="AS6" s="1">
        <v>7123</v>
      </c>
      <c r="AT6" s="1">
        <v>9562</v>
      </c>
      <c r="AU6" s="1">
        <v>9317</v>
      </c>
      <c r="AV6" s="1">
        <v>7968</v>
      </c>
      <c r="AW6" s="1">
        <v>5063</v>
      </c>
      <c r="AX6" s="4">
        <v>8016</v>
      </c>
      <c r="AY6" s="4">
        <v>7149</v>
      </c>
      <c r="AZ6" s="4">
        <v>8117</v>
      </c>
      <c r="BA6" s="4">
        <v>8742</v>
      </c>
      <c r="BB6" s="4">
        <v>7602</v>
      </c>
      <c r="BC6" s="4">
        <v>8057</v>
      </c>
      <c r="BD6" s="4">
        <v>7824</v>
      </c>
      <c r="BE6" s="4">
        <v>5654</v>
      </c>
      <c r="BF6" s="4">
        <v>9631</v>
      </c>
      <c r="BG6" s="4">
        <v>9486</v>
      </c>
      <c r="BH6" s="4">
        <v>6147</v>
      </c>
      <c r="BI6" s="4">
        <v>5139</v>
      </c>
      <c r="BJ6" s="4">
        <v>7773</v>
      </c>
      <c r="BK6" s="4">
        <v>6292</v>
      </c>
      <c r="BL6" s="4">
        <v>7757</v>
      </c>
      <c r="BM6" s="4">
        <v>6883</v>
      </c>
      <c r="BN6" s="4">
        <v>5945</v>
      </c>
      <c r="BO6" s="4">
        <v>6853</v>
      </c>
      <c r="BP6" s="4">
        <v>6437</v>
      </c>
      <c r="BQ6" s="4">
        <v>4438</v>
      </c>
      <c r="BR6" s="4">
        <v>7974</v>
      </c>
      <c r="BS6" s="4">
        <v>6481</v>
      </c>
      <c r="BT6" s="4">
        <v>5118</v>
      </c>
      <c r="BU6" s="4">
        <v>4287</v>
      </c>
      <c r="BV6" s="4">
        <v>5863</v>
      </c>
      <c r="BW6" s="4">
        <v>5783</v>
      </c>
      <c r="BX6" s="4">
        <v>7029</v>
      </c>
      <c r="BY6" s="4">
        <v>6708</v>
      </c>
      <c r="BZ6" s="4">
        <v>5647</v>
      </c>
      <c r="CA6" s="4">
        <v>7510</v>
      </c>
      <c r="CB6" s="4">
        <v>6772</v>
      </c>
      <c r="CC6" s="4">
        <v>5024</v>
      </c>
      <c r="CD6" s="4">
        <v>9022</v>
      </c>
    </row>
    <row r="7" spans="2:82" ht="12.75">
      <c r="B7" s="1" t="s">
        <v>56</v>
      </c>
      <c r="D7" s="4">
        <v>224168</v>
      </c>
      <c r="E7" s="4">
        <v>204741</v>
      </c>
      <c r="F7" s="4">
        <v>191624</v>
      </c>
      <c r="G7" s="4">
        <v>249753</v>
      </c>
      <c r="H7" s="4">
        <v>218675</v>
      </c>
      <c r="I7" s="4">
        <v>169766</v>
      </c>
      <c r="J7" s="4">
        <v>240308</v>
      </c>
      <c r="K7" s="4">
        <v>226623</v>
      </c>
      <c r="L7" s="4">
        <v>195860</v>
      </c>
      <c r="M7" s="4">
        <v>177620</v>
      </c>
      <c r="N7" s="4">
        <v>199340</v>
      </c>
      <c r="O7" s="4">
        <v>205311</v>
      </c>
      <c r="P7" s="4">
        <v>270158</v>
      </c>
      <c r="Q7" s="4">
        <v>239755</v>
      </c>
      <c r="R7" s="4">
        <v>225037</v>
      </c>
      <c r="S7" s="4">
        <v>279503</v>
      </c>
      <c r="T7" s="4">
        <v>241616</v>
      </c>
      <c r="U7" s="4">
        <v>198404</v>
      </c>
      <c r="V7" s="4">
        <v>253234</v>
      </c>
      <c r="W7" s="4">
        <v>227169</v>
      </c>
      <c r="X7" s="4">
        <v>195261</v>
      </c>
      <c r="Y7" s="4">
        <v>184822</v>
      </c>
      <c r="Z7" s="6">
        <v>218585</v>
      </c>
      <c r="AA7" s="6">
        <v>228759</v>
      </c>
      <c r="AB7" s="6">
        <v>278937</v>
      </c>
      <c r="AC7" s="4">
        <v>237259</v>
      </c>
      <c r="AD7" s="4">
        <v>274428</v>
      </c>
      <c r="AE7" s="4">
        <v>252567</v>
      </c>
      <c r="AF7" s="4">
        <v>243863</v>
      </c>
      <c r="AG7" s="4">
        <v>230137</v>
      </c>
      <c r="AH7" s="4">
        <v>270956</v>
      </c>
      <c r="AI7" s="1">
        <v>230095</v>
      </c>
      <c r="AJ7" s="1">
        <v>219810</v>
      </c>
      <c r="AK7" s="1">
        <v>190246</v>
      </c>
      <c r="AL7" s="1">
        <v>220858</v>
      </c>
      <c r="AM7" s="1">
        <v>217286</v>
      </c>
      <c r="AN7" s="1">
        <v>252415</v>
      </c>
      <c r="AO7" s="1">
        <v>214058</v>
      </c>
      <c r="AP7" s="1">
        <v>219081</v>
      </c>
      <c r="AQ7" s="1">
        <v>258893</v>
      </c>
      <c r="AR7" s="1">
        <v>228760</v>
      </c>
      <c r="AS7" s="1">
        <v>184051</v>
      </c>
      <c r="AT7" s="1">
        <v>205556</v>
      </c>
      <c r="AU7" s="1">
        <v>213536</v>
      </c>
      <c r="AV7" s="1">
        <v>180025</v>
      </c>
      <c r="AW7" s="1">
        <v>148734</v>
      </c>
      <c r="AX7" s="4">
        <v>188146</v>
      </c>
      <c r="AY7" s="4">
        <v>183285</v>
      </c>
      <c r="AZ7" s="4">
        <v>200440</v>
      </c>
      <c r="BA7" s="4">
        <v>205366</v>
      </c>
      <c r="BB7" s="4">
        <v>182227</v>
      </c>
      <c r="BC7" s="4">
        <v>196517</v>
      </c>
      <c r="BD7" s="4">
        <v>208470</v>
      </c>
      <c r="BE7" s="4">
        <v>161244</v>
      </c>
      <c r="BF7" s="4">
        <v>211719</v>
      </c>
      <c r="BG7" s="4">
        <v>207763</v>
      </c>
      <c r="BH7" s="4">
        <v>168057</v>
      </c>
      <c r="BI7" s="4">
        <v>155919</v>
      </c>
      <c r="BJ7" s="4">
        <v>173370</v>
      </c>
      <c r="BK7" s="4">
        <v>167376</v>
      </c>
      <c r="BL7" s="4">
        <v>212045</v>
      </c>
      <c r="BM7" s="4">
        <v>203263</v>
      </c>
      <c r="BN7" s="4">
        <v>171833</v>
      </c>
      <c r="BO7" s="4">
        <v>207534</v>
      </c>
      <c r="BP7" s="4">
        <v>209916</v>
      </c>
      <c r="BQ7" s="4">
        <v>154940</v>
      </c>
      <c r="BR7" s="4">
        <v>217712</v>
      </c>
      <c r="BS7" s="4">
        <v>197860</v>
      </c>
      <c r="BT7" s="4">
        <v>150680</v>
      </c>
      <c r="BU7" s="4">
        <v>147529</v>
      </c>
      <c r="BV7" s="4">
        <v>165680</v>
      </c>
      <c r="BW7" s="4">
        <v>179666</v>
      </c>
      <c r="BX7" s="4">
        <v>215514</v>
      </c>
      <c r="BY7" s="4">
        <v>204343</v>
      </c>
      <c r="BZ7" s="4">
        <v>172799</v>
      </c>
      <c r="CA7" s="4">
        <v>234964</v>
      </c>
      <c r="CB7" s="4">
        <v>219926</v>
      </c>
      <c r="CC7" s="4">
        <v>176684</v>
      </c>
      <c r="CD7" s="4">
        <v>231860</v>
      </c>
    </row>
    <row r="8" spans="2:82" ht="12.75">
      <c r="B8" s="1" t="s">
        <v>56</v>
      </c>
      <c r="C8" s="1" t="s">
        <v>74</v>
      </c>
      <c r="D8" s="4">
        <v>28489</v>
      </c>
      <c r="E8" s="4">
        <v>25729</v>
      </c>
      <c r="F8" s="4">
        <v>24814</v>
      </c>
      <c r="G8" s="4">
        <v>30662</v>
      </c>
      <c r="H8" s="4">
        <v>27396</v>
      </c>
      <c r="I8" s="4">
        <v>23165</v>
      </c>
      <c r="J8" s="4">
        <v>34270</v>
      </c>
      <c r="K8" s="4">
        <v>32021</v>
      </c>
      <c r="L8" s="4">
        <v>28749</v>
      </c>
      <c r="M8" s="4">
        <v>23697</v>
      </c>
      <c r="N8" s="4">
        <v>28281</v>
      </c>
      <c r="O8" s="4">
        <v>27364</v>
      </c>
      <c r="P8" s="4">
        <v>36316</v>
      </c>
      <c r="Q8" s="4">
        <v>32899</v>
      </c>
      <c r="R8" s="4">
        <v>31179</v>
      </c>
      <c r="S8" s="4">
        <v>35625</v>
      </c>
      <c r="T8" s="4">
        <v>29140</v>
      </c>
      <c r="U8" s="4">
        <v>27058</v>
      </c>
      <c r="V8" s="4">
        <v>34040</v>
      </c>
      <c r="W8" s="4">
        <v>31512</v>
      </c>
      <c r="X8" s="4">
        <v>28421</v>
      </c>
      <c r="Y8" s="4">
        <v>24417</v>
      </c>
      <c r="Z8" s="6">
        <v>30223</v>
      </c>
      <c r="AA8" s="6">
        <v>29900</v>
      </c>
      <c r="AB8" s="6">
        <v>36455</v>
      </c>
      <c r="AC8" s="4">
        <v>32254</v>
      </c>
      <c r="AD8" s="4">
        <v>36596</v>
      </c>
      <c r="AE8" s="4">
        <v>32090</v>
      </c>
      <c r="AF8" s="4">
        <v>29419</v>
      </c>
      <c r="AG8" s="4">
        <v>29363</v>
      </c>
      <c r="AH8" s="4">
        <v>34924</v>
      </c>
      <c r="AI8" s="1">
        <v>30244</v>
      </c>
      <c r="AJ8" s="1">
        <v>29151</v>
      </c>
      <c r="AK8" s="1">
        <v>21517</v>
      </c>
      <c r="AL8" s="1">
        <v>26944</v>
      </c>
      <c r="AM8" s="1">
        <v>25487</v>
      </c>
      <c r="AN8" s="1">
        <v>31349</v>
      </c>
      <c r="AO8" s="1">
        <v>25858</v>
      </c>
      <c r="AP8" s="1">
        <v>26990</v>
      </c>
      <c r="AQ8" s="1">
        <v>29747</v>
      </c>
      <c r="AR8" s="1">
        <v>25049</v>
      </c>
      <c r="AS8" s="1">
        <v>22036</v>
      </c>
      <c r="AT8" s="1">
        <v>25022</v>
      </c>
      <c r="AU8" s="1">
        <v>27170</v>
      </c>
      <c r="AV8" s="1">
        <v>22971</v>
      </c>
      <c r="AW8" s="1">
        <v>16531</v>
      </c>
      <c r="AX8" s="4">
        <v>22732</v>
      </c>
      <c r="AY8" s="4">
        <v>21063</v>
      </c>
      <c r="AZ8" s="4">
        <v>23210</v>
      </c>
      <c r="BA8" s="4">
        <v>24351</v>
      </c>
      <c r="BB8" s="4">
        <v>22901</v>
      </c>
      <c r="BC8" s="4">
        <v>22369</v>
      </c>
      <c r="BD8" s="4">
        <v>21824</v>
      </c>
      <c r="BE8" s="4">
        <v>18616</v>
      </c>
      <c r="BF8" s="4">
        <v>25254</v>
      </c>
      <c r="BG8" s="4">
        <v>25616</v>
      </c>
      <c r="BH8" s="4">
        <v>21459</v>
      </c>
      <c r="BI8" s="4">
        <v>17820</v>
      </c>
      <c r="BJ8" s="4">
        <v>22828</v>
      </c>
      <c r="BK8" s="4">
        <v>20602</v>
      </c>
      <c r="BL8" s="4">
        <v>26298</v>
      </c>
      <c r="BM8" s="4">
        <v>24564</v>
      </c>
      <c r="BN8" s="4">
        <v>22395</v>
      </c>
      <c r="BO8" s="4">
        <v>23341</v>
      </c>
      <c r="BP8" s="4">
        <v>21885</v>
      </c>
      <c r="BQ8" s="4">
        <v>17399</v>
      </c>
      <c r="BR8" s="4">
        <v>25514</v>
      </c>
      <c r="BS8" s="4">
        <v>23354</v>
      </c>
      <c r="BT8" s="4">
        <v>18741</v>
      </c>
      <c r="BU8" s="4">
        <v>16327</v>
      </c>
      <c r="BV8" s="4">
        <v>21062</v>
      </c>
      <c r="BW8" s="4">
        <v>20882</v>
      </c>
      <c r="BX8" s="4">
        <v>26844</v>
      </c>
      <c r="BY8" s="4">
        <v>23699</v>
      </c>
      <c r="BZ8" s="4">
        <v>21230</v>
      </c>
      <c r="CA8" s="4">
        <v>25848</v>
      </c>
      <c r="CB8" s="4">
        <v>22846</v>
      </c>
      <c r="CC8" s="4">
        <v>19931</v>
      </c>
      <c r="CD8" s="4">
        <v>27627</v>
      </c>
    </row>
    <row r="9" spans="2:82" ht="12.75">
      <c r="B9" s="1" t="s">
        <v>56</v>
      </c>
      <c r="C9" s="1" t="s">
        <v>75</v>
      </c>
      <c r="D9" s="4">
        <v>5328</v>
      </c>
      <c r="E9" s="4">
        <v>4564</v>
      </c>
      <c r="F9" s="4">
        <v>4572</v>
      </c>
      <c r="G9" s="4">
        <v>6263</v>
      </c>
      <c r="H9" s="4">
        <v>5795</v>
      </c>
      <c r="I9" s="4">
        <v>4516</v>
      </c>
      <c r="J9" s="4">
        <v>6043</v>
      </c>
      <c r="K9" s="4">
        <v>4958</v>
      </c>
      <c r="L9" s="4">
        <v>4197</v>
      </c>
      <c r="M9" s="4">
        <v>3945</v>
      </c>
      <c r="N9" s="4">
        <v>5052</v>
      </c>
      <c r="O9" s="4">
        <v>4593</v>
      </c>
      <c r="P9" s="4">
        <v>6629</v>
      </c>
      <c r="Q9" s="4">
        <v>6684</v>
      </c>
      <c r="R9" s="4">
        <v>6503</v>
      </c>
      <c r="S9" s="4">
        <v>8137</v>
      </c>
      <c r="T9" s="4">
        <v>6522</v>
      </c>
      <c r="U9" s="4">
        <v>5291</v>
      </c>
      <c r="V9" s="4">
        <v>6986</v>
      </c>
      <c r="W9" s="4">
        <v>5890</v>
      </c>
      <c r="X9" s="4">
        <v>4910</v>
      </c>
      <c r="Y9" s="4">
        <v>4926</v>
      </c>
      <c r="Z9" s="6">
        <v>6051</v>
      </c>
      <c r="AA9" s="6">
        <v>5872</v>
      </c>
      <c r="AB9" s="6">
        <v>8031</v>
      </c>
      <c r="AC9" s="4">
        <v>7234</v>
      </c>
      <c r="AD9" s="4">
        <v>8425</v>
      </c>
      <c r="AE9" s="4">
        <v>7796</v>
      </c>
      <c r="AF9" s="4">
        <v>6779</v>
      </c>
      <c r="AG9" s="4">
        <v>6507</v>
      </c>
      <c r="AH9" s="4">
        <v>7730</v>
      </c>
      <c r="AI9" s="1">
        <v>5849</v>
      </c>
      <c r="AJ9" s="1">
        <v>5609</v>
      </c>
      <c r="AK9" s="1">
        <v>5241</v>
      </c>
      <c r="AL9" s="1">
        <v>4966</v>
      </c>
      <c r="AM9" s="1">
        <v>5209</v>
      </c>
      <c r="AN9" s="1">
        <v>6112</v>
      </c>
      <c r="AO9" s="1">
        <v>5806</v>
      </c>
      <c r="AP9" s="1">
        <v>5747</v>
      </c>
      <c r="AQ9" s="1">
        <v>6894</v>
      </c>
      <c r="AR9" s="1">
        <v>5861</v>
      </c>
      <c r="AS9" s="1">
        <v>4746</v>
      </c>
      <c r="AT9" s="1">
        <v>5051</v>
      </c>
      <c r="AU9" s="1">
        <v>5629</v>
      </c>
      <c r="AV9" s="1">
        <v>4391</v>
      </c>
      <c r="AW9" s="1">
        <v>3119</v>
      </c>
      <c r="AX9" s="4">
        <v>4641</v>
      </c>
      <c r="AY9" s="4">
        <v>4460</v>
      </c>
      <c r="AZ9" s="4">
        <v>4909</v>
      </c>
      <c r="BA9" s="4">
        <v>5608</v>
      </c>
      <c r="BB9" s="4">
        <v>5054</v>
      </c>
      <c r="BC9" s="4">
        <v>5896</v>
      </c>
      <c r="BD9" s="4">
        <v>5313</v>
      </c>
      <c r="BE9" s="4">
        <v>4251</v>
      </c>
      <c r="BF9" s="4">
        <v>5282</v>
      </c>
      <c r="BG9" s="4">
        <v>5266</v>
      </c>
      <c r="BH9" s="4">
        <v>4215</v>
      </c>
      <c r="BI9" s="4">
        <v>3693</v>
      </c>
      <c r="BJ9" s="4">
        <v>4361</v>
      </c>
      <c r="BK9" s="4">
        <v>4265</v>
      </c>
      <c r="BL9" s="4">
        <v>5508</v>
      </c>
      <c r="BM9" s="4">
        <v>5618</v>
      </c>
      <c r="BN9" s="4">
        <v>5073</v>
      </c>
      <c r="BO9" s="4">
        <v>5768</v>
      </c>
      <c r="BP9" s="4">
        <v>5818</v>
      </c>
      <c r="BQ9" s="4">
        <v>4566</v>
      </c>
      <c r="BR9" s="4">
        <v>5808</v>
      </c>
      <c r="BS9" s="4">
        <v>5288</v>
      </c>
      <c r="BT9" s="4">
        <v>3710</v>
      </c>
      <c r="BU9" s="4">
        <v>3884</v>
      </c>
      <c r="BV9" s="4">
        <v>3819</v>
      </c>
      <c r="BW9" s="4">
        <v>4283</v>
      </c>
      <c r="BX9" s="4">
        <v>5519</v>
      </c>
      <c r="BY9" s="4">
        <v>5512</v>
      </c>
      <c r="BZ9" s="4">
        <v>5047</v>
      </c>
      <c r="CA9" s="4">
        <v>6859</v>
      </c>
      <c r="CB9" s="4">
        <v>6173</v>
      </c>
      <c r="CC9" s="4">
        <v>4792</v>
      </c>
      <c r="CD9" s="4">
        <v>6798</v>
      </c>
    </row>
    <row r="10" spans="2:82" ht="12.75">
      <c r="B10" s="1" t="s">
        <v>56</v>
      </c>
      <c r="C10" s="1" t="s">
        <v>76</v>
      </c>
      <c r="D10" s="4">
        <v>29605</v>
      </c>
      <c r="E10" s="4">
        <v>25473</v>
      </c>
      <c r="F10" s="4">
        <v>22803</v>
      </c>
      <c r="G10" s="4">
        <v>27406</v>
      </c>
      <c r="H10" s="4">
        <v>23027</v>
      </c>
      <c r="I10" s="4">
        <v>21557</v>
      </c>
      <c r="J10" s="4">
        <v>26108</v>
      </c>
      <c r="K10" s="4">
        <v>22192</v>
      </c>
      <c r="L10" s="4">
        <v>17665</v>
      </c>
      <c r="M10" s="4">
        <v>15957</v>
      </c>
      <c r="N10" s="4">
        <v>20410</v>
      </c>
      <c r="O10" s="4">
        <v>26600</v>
      </c>
      <c r="P10" s="4">
        <v>39408</v>
      </c>
      <c r="Q10" s="4">
        <v>34307</v>
      </c>
      <c r="R10" s="4">
        <v>30938</v>
      </c>
      <c r="S10" s="4">
        <v>31328</v>
      </c>
      <c r="T10" s="4">
        <v>25422</v>
      </c>
      <c r="U10" s="4">
        <v>23962</v>
      </c>
      <c r="V10" s="4">
        <v>25668</v>
      </c>
      <c r="W10" s="4">
        <v>22486</v>
      </c>
      <c r="X10" s="4">
        <v>18148</v>
      </c>
      <c r="Y10" s="4">
        <v>15205</v>
      </c>
      <c r="Z10" s="6">
        <v>22442</v>
      </c>
      <c r="AA10" s="6">
        <v>27580</v>
      </c>
      <c r="AB10" s="6">
        <v>37893</v>
      </c>
      <c r="AC10" s="4">
        <v>31336</v>
      </c>
      <c r="AD10" s="4">
        <v>32820</v>
      </c>
      <c r="AE10" s="4">
        <v>29163</v>
      </c>
      <c r="AF10" s="4">
        <v>23473</v>
      </c>
      <c r="AG10" s="4">
        <v>26770</v>
      </c>
      <c r="AH10" s="4">
        <v>28461</v>
      </c>
      <c r="AI10" s="1">
        <v>19984</v>
      </c>
      <c r="AJ10" s="1">
        <v>18757</v>
      </c>
      <c r="AK10" s="1">
        <v>15335</v>
      </c>
      <c r="AL10" s="1">
        <v>23151</v>
      </c>
      <c r="AM10" s="1">
        <v>25974</v>
      </c>
      <c r="AN10" s="1">
        <v>34928</v>
      </c>
      <c r="AO10" s="1">
        <v>26641</v>
      </c>
      <c r="AP10" s="1">
        <v>25717</v>
      </c>
      <c r="AQ10" s="1">
        <v>27325</v>
      </c>
      <c r="AR10" s="1">
        <v>22775</v>
      </c>
      <c r="AS10" s="1">
        <v>21300</v>
      </c>
      <c r="AT10" s="1">
        <v>22007</v>
      </c>
      <c r="AU10" s="1">
        <v>19505</v>
      </c>
      <c r="AV10" s="1">
        <v>13818</v>
      </c>
      <c r="AW10" s="1">
        <v>11215</v>
      </c>
      <c r="AX10" s="4">
        <v>19403</v>
      </c>
      <c r="AY10" s="4">
        <v>21994</v>
      </c>
      <c r="AZ10" s="4">
        <v>26318</v>
      </c>
      <c r="BA10" s="4">
        <v>24461</v>
      </c>
      <c r="BB10" s="4">
        <v>21142</v>
      </c>
      <c r="BC10" s="4">
        <v>19998</v>
      </c>
      <c r="BD10" s="4">
        <v>18511</v>
      </c>
      <c r="BE10" s="4">
        <v>16934</v>
      </c>
      <c r="BF10" s="4">
        <v>19965</v>
      </c>
      <c r="BG10" s="4">
        <v>17372</v>
      </c>
      <c r="BH10" s="4">
        <v>12684</v>
      </c>
      <c r="BI10" s="4">
        <v>11788</v>
      </c>
      <c r="BJ10" s="4">
        <v>17559</v>
      </c>
      <c r="BK10" s="4">
        <v>20269</v>
      </c>
      <c r="BL10" s="4">
        <v>28130</v>
      </c>
      <c r="BM10" s="4">
        <v>24318</v>
      </c>
      <c r="BN10" s="4">
        <v>19240</v>
      </c>
      <c r="BO10" s="4">
        <v>21692</v>
      </c>
      <c r="BP10" s="4">
        <v>18413</v>
      </c>
      <c r="BQ10" s="4">
        <v>15588</v>
      </c>
      <c r="BR10" s="4">
        <v>21118</v>
      </c>
      <c r="BS10" s="4">
        <v>16477</v>
      </c>
      <c r="BT10" s="4">
        <v>12116</v>
      </c>
      <c r="BU10" s="4">
        <v>11926</v>
      </c>
      <c r="BV10" s="4">
        <v>16830</v>
      </c>
      <c r="BW10" s="4">
        <v>21505</v>
      </c>
      <c r="BX10" s="4">
        <v>26874</v>
      </c>
      <c r="BY10" s="4">
        <v>24305</v>
      </c>
      <c r="BZ10" s="4">
        <v>19147</v>
      </c>
      <c r="CA10" s="4">
        <v>22845</v>
      </c>
      <c r="CB10" s="4">
        <v>19260</v>
      </c>
      <c r="CC10" s="4">
        <v>19109</v>
      </c>
      <c r="CD10" s="4">
        <v>22063</v>
      </c>
    </row>
    <row r="11" spans="2:82" ht="12.75">
      <c r="B11" s="1" t="s">
        <v>56</v>
      </c>
      <c r="C11" s="1" t="s">
        <v>77</v>
      </c>
      <c r="D11" s="4">
        <v>8348</v>
      </c>
      <c r="E11" s="4">
        <v>8042</v>
      </c>
      <c r="F11" s="4">
        <v>6820</v>
      </c>
      <c r="G11" s="4">
        <v>8971</v>
      </c>
      <c r="H11" s="4">
        <v>8656</v>
      </c>
      <c r="I11" s="4">
        <v>6852</v>
      </c>
      <c r="J11" s="4">
        <v>8441</v>
      </c>
      <c r="K11" s="4">
        <v>11190</v>
      </c>
      <c r="L11" s="4">
        <v>6774</v>
      </c>
      <c r="M11" s="4">
        <v>6946</v>
      </c>
      <c r="N11" s="4">
        <v>8960</v>
      </c>
      <c r="O11" s="4">
        <v>5918</v>
      </c>
      <c r="P11" s="4">
        <v>6609</v>
      </c>
      <c r="Q11" s="4">
        <v>6310</v>
      </c>
      <c r="R11" s="4">
        <v>6413</v>
      </c>
      <c r="S11" s="4">
        <v>8812</v>
      </c>
      <c r="T11" s="4">
        <v>7962</v>
      </c>
      <c r="U11" s="4">
        <v>6698</v>
      </c>
      <c r="V11" s="4">
        <v>9263</v>
      </c>
      <c r="W11" s="4">
        <v>9028</v>
      </c>
      <c r="X11" s="4">
        <v>8371</v>
      </c>
      <c r="Y11" s="4">
        <v>6587</v>
      </c>
      <c r="Z11" s="6">
        <v>7214</v>
      </c>
      <c r="AA11" s="6">
        <v>7748</v>
      </c>
      <c r="AB11" s="6">
        <v>8955</v>
      </c>
      <c r="AC11" s="4">
        <v>7003</v>
      </c>
      <c r="AD11" s="4">
        <v>9409</v>
      </c>
      <c r="AE11" s="4">
        <v>6990</v>
      </c>
      <c r="AF11" s="4">
        <v>7937</v>
      </c>
      <c r="AG11" s="4">
        <v>10271</v>
      </c>
      <c r="AH11" s="4">
        <v>9913</v>
      </c>
      <c r="AI11" s="1">
        <v>8399</v>
      </c>
      <c r="AJ11" s="1">
        <v>9612</v>
      </c>
      <c r="AK11" s="1">
        <v>9787</v>
      </c>
      <c r="AL11" s="1">
        <v>7461</v>
      </c>
      <c r="AM11" s="1">
        <v>8146</v>
      </c>
      <c r="AN11" s="1">
        <v>7986</v>
      </c>
      <c r="AO11" s="1">
        <v>7025</v>
      </c>
      <c r="AP11" s="1">
        <v>6365</v>
      </c>
      <c r="AQ11" s="1">
        <v>7958</v>
      </c>
      <c r="AR11" s="1">
        <v>8246</v>
      </c>
      <c r="AS11" s="1">
        <v>6899</v>
      </c>
      <c r="AT11" s="1">
        <v>6552</v>
      </c>
      <c r="AU11" s="1">
        <v>6033</v>
      </c>
      <c r="AV11" s="1">
        <v>11770</v>
      </c>
      <c r="AW11" s="1">
        <v>4797</v>
      </c>
      <c r="AX11" s="4">
        <v>6373</v>
      </c>
      <c r="AY11" s="4">
        <v>5026</v>
      </c>
      <c r="AZ11" s="4">
        <v>4911</v>
      </c>
      <c r="BA11" s="4">
        <v>6580</v>
      </c>
      <c r="BB11" s="4">
        <v>5108</v>
      </c>
      <c r="BC11" s="4">
        <v>6268</v>
      </c>
      <c r="BD11" s="4">
        <v>4826</v>
      </c>
      <c r="BE11" s="4">
        <v>6440</v>
      </c>
      <c r="BF11" s="4">
        <v>6061</v>
      </c>
      <c r="BG11" s="4">
        <v>6588</v>
      </c>
      <c r="BH11" s="4">
        <v>5890</v>
      </c>
      <c r="BI11" s="4">
        <v>7168</v>
      </c>
      <c r="BJ11" s="4">
        <v>4459</v>
      </c>
      <c r="BK11" s="4">
        <v>4363</v>
      </c>
      <c r="BL11" s="4">
        <v>5645</v>
      </c>
      <c r="BM11" s="4">
        <v>5056</v>
      </c>
      <c r="BN11" s="4">
        <v>3502</v>
      </c>
      <c r="BO11" s="4">
        <v>5843</v>
      </c>
      <c r="BP11" s="4">
        <v>7174</v>
      </c>
      <c r="BQ11" s="4">
        <v>4114</v>
      </c>
      <c r="BR11" s="4">
        <v>4444</v>
      </c>
      <c r="BS11" s="4">
        <v>7310</v>
      </c>
      <c r="BT11" s="4">
        <v>4143</v>
      </c>
      <c r="BU11" s="4">
        <v>5255</v>
      </c>
      <c r="BV11" s="4">
        <v>4254</v>
      </c>
      <c r="BW11" s="4">
        <v>4314</v>
      </c>
      <c r="BX11" s="4">
        <v>5000</v>
      </c>
      <c r="BY11" s="4">
        <v>4764</v>
      </c>
      <c r="BZ11" s="4">
        <v>4126</v>
      </c>
      <c r="CA11" s="4">
        <v>5712</v>
      </c>
      <c r="CB11" s="4">
        <v>5145</v>
      </c>
      <c r="CC11" s="4">
        <v>4335</v>
      </c>
      <c r="CD11" s="4">
        <v>5494</v>
      </c>
    </row>
    <row r="12" spans="2:82" ht="12.75">
      <c r="B12" s="1" t="s">
        <v>56</v>
      </c>
      <c r="C12" s="1" t="s">
        <v>78</v>
      </c>
      <c r="D12" s="4">
        <v>4552</v>
      </c>
      <c r="E12" s="4">
        <v>3030</v>
      </c>
      <c r="F12" s="4">
        <v>2925</v>
      </c>
      <c r="G12" s="4">
        <v>3548</v>
      </c>
      <c r="H12" s="4">
        <v>3096</v>
      </c>
      <c r="I12" s="4">
        <v>2364</v>
      </c>
      <c r="J12" s="4">
        <v>3400</v>
      </c>
      <c r="K12" s="4">
        <v>3088</v>
      </c>
      <c r="L12" s="4">
        <v>2795</v>
      </c>
      <c r="M12" s="4">
        <v>2568</v>
      </c>
      <c r="N12" s="4">
        <v>3231</v>
      </c>
      <c r="O12" s="4">
        <v>3542</v>
      </c>
      <c r="P12" s="4">
        <v>5186</v>
      </c>
      <c r="Q12" s="4">
        <v>3627</v>
      </c>
      <c r="R12" s="4">
        <v>3422</v>
      </c>
      <c r="S12" s="4">
        <v>3990</v>
      </c>
      <c r="T12" s="4">
        <v>3315</v>
      </c>
      <c r="U12" s="4">
        <v>2916</v>
      </c>
      <c r="V12" s="4">
        <v>3913</v>
      </c>
      <c r="W12" s="4">
        <v>3525</v>
      </c>
      <c r="X12" s="4">
        <v>3214</v>
      </c>
      <c r="Y12" s="4">
        <v>2890</v>
      </c>
      <c r="Z12" s="6">
        <v>3764</v>
      </c>
      <c r="AA12" s="6">
        <v>3950</v>
      </c>
      <c r="AB12" s="6">
        <v>5007</v>
      </c>
      <c r="AC12" s="4">
        <v>4083</v>
      </c>
      <c r="AD12" s="4">
        <v>4249</v>
      </c>
      <c r="AE12" s="4">
        <v>3808</v>
      </c>
      <c r="AF12" s="4">
        <v>3558</v>
      </c>
      <c r="AG12" s="4">
        <v>3306</v>
      </c>
      <c r="AH12" s="4">
        <v>4135</v>
      </c>
      <c r="AI12" s="1">
        <v>3662</v>
      </c>
      <c r="AJ12" s="1">
        <v>3478</v>
      </c>
      <c r="AK12" s="1">
        <v>3320</v>
      </c>
      <c r="AL12" s="1">
        <v>3778</v>
      </c>
      <c r="AM12" s="1">
        <v>3515</v>
      </c>
      <c r="AN12" s="1">
        <v>4496</v>
      </c>
      <c r="AO12" s="1">
        <v>3507</v>
      </c>
      <c r="AP12" s="1">
        <v>3707</v>
      </c>
      <c r="AQ12" s="1">
        <v>3780</v>
      </c>
      <c r="AR12" s="1">
        <v>3606</v>
      </c>
      <c r="AS12" s="1">
        <v>2715</v>
      </c>
      <c r="AT12" s="1">
        <v>3345</v>
      </c>
      <c r="AU12" s="1">
        <v>3691</v>
      </c>
      <c r="AV12" s="1">
        <v>3158</v>
      </c>
      <c r="AW12" s="1">
        <v>2459</v>
      </c>
      <c r="AX12" s="4">
        <v>3191</v>
      </c>
      <c r="AY12" s="4">
        <v>2919</v>
      </c>
      <c r="AZ12" s="4">
        <v>3320</v>
      </c>
      <c r="BA12" s="4">
        <v>3362</v>
      </c>
      <c r="BB12" s="4">
        <v>2982</v>
      </c>
      <c r="BC12" s="4">
        <v>2929</v>
      </c>
      <c r="BD12" s="4">
        <v>3039</v>
      </c>
      <c r="BE12" s="4">
        <v>2787</v>
      </c>
      <c r="BF12" s="4">
        <v>3276</v>
      </c>
      <c r="BG12" s="4">
        <v>3491</v>
      </c>
      <c r="BH12" s="4">
        <v>2740</v>
      </c>
      <c r="BI12" s="4">
        <v>3389</v>
      </c>
      <c r="BJ12" s="4">
        <v>3536</v>
      </c>
      <c r="BK12" s="4">
        <v>3225</v>
      </c>
      <c r="BL12" s="4">
        <v>3898</v>
      </c>
      <c r="BM12" s="4">
        <v>3368</v>
      </c>
      <c r="BN12" s="4">
        <v>3347</v>
      </c>
      <c r="BO12" s="4">
        <v>3579</v>
      </c>
      <c r="BP12" s="4">
        <v>3478</v>
      </c>
      <c r="BQ12" s="4">
        <v>2540</v>
      </c>
      <c r="BR12" s="4">
        <v>3946</v>
      </c>
      <c r="BS12" s="4">
        <v>3565</v>
      </c>
      <c r="BT12" s="4">
        <v>2546</v>
      </c>
      <c r="BU12" s="4">
        <v>2840</v>
      </c>
      <c r="BV12" s="4">
        <v>3309</v>
      </c>
      <c r="BW12" s="4">
        <v>3722</v>
      </c>
      <c r="BX12" s="4">
        <v>3931</v>
      </c>
      <c r="BY12" s="4">
        <v>3721</v>
      </c>
      <c r="BZ12" s="4">
        <v>3273</v>
      </c>
      <c r="CA12" s="4">
        <v>4276</v>
      </c>
      <c r="CB12" s="4">
        <v>3821</v>
      </c>
      <c r="CC12" s="4">
        <v>3156</v>
      </c>
      <c r="CD12" s="4">
        <v>3943</v>
      </c>
    </row>
    <row r="13" spans="2:82" ht="12.75">
      <c r="B13" s="1" t="s">
        <v>56</v>
      </c>
      <c r="C13" s="1" t="s">
        <v>79</v>
      </c>
      <c r="D13" s="4">
        <v>2028</v>
      </c>
      <c r="E13" s="4">
        <v>2080</v>
      </c>
      <c r="F13" s="4">
        <v>1894</v>
      </c>
      <c r="G13" s="4">
        <v>2433</v>
      </c>
      <c r="H13" s="4">
        <v>1813</v>
      </c>
      <c r="I13" s="4">
        <v>1582</v>
      </c>
      <c r="J13" s="4">
        <v>2419</v>
      </c>
      <c r="K13" s="4">
        <v>2254</v>
      </c>
      <c r="L13" s="4">
        <v>2123</v>
      </c>
      <c r="M13" s="4">
        <v>1798</v>
      </c>
      <c r="N13" s="4">
        <v>2106</v>
      </c>
      <c r="O13" s="4">
        <v>2241</v>
      </c>
      <c r="P13" s="4">
        <v>2900</v>
      </c>
      <c r="Q13" s="4">
        <v>2650</v>
      </c>
      <c r="R13" s="4">
        <v>2157</v>
      </c>
      <c r="S13" s="4">
        <v>2731</v>
      </c>
      <c r="T13" s="4">
        <v>3093</v>
      </c>
      <c r="U13" s="4">
        <v>1694</v>
      </c>
      <c r="V13" s="4">
        <v>2414</v>
      </c>
      <c r="W13" s="4">
        <v>2637</v>
      </c>
      <c r="X13" s="4">
        <v>2091</v>
      </c>
      <c r="Y13" s="4">
        <v>2248</v>
      </c>
      <c r="Z13" s="6">
        <v>2418</v>
      </c>
      <c r="AA13" s="6">
        <v>2502</v>
      </c>
      <c r="AB13" s="6">
        <v>3406</v>
      </c>
      <c r="AC13" s="4">
        <v>2679</v>
      </c>
      <c r="AD13" s="4">
        <v>2771</v>
      </c>
      <c r="AE13" s="4">
        <v>2562</v>
      </c>
      <c r="AF13" s="4">
        <v>2195</v>
      </c>
      <c r="AG13" s="4">
        <v>2093</v>
      </c>
      <c r="AH13" s="4">
        <v>3028</v>
      </c>
      <c r="AI13" s="1">
        <v>1978</v>
      </c>
      <c r="AJ13" s="1">
        <v>2071</v>
      </c>
      <c r="AK13" s="1">
        <v>2054</v>
      </c>
      <c r="AL13" s="1">
        <v>2276</v>
      </c>
      <c r="AM13" s="1">
        <v>2809</v>
      </c>
      <c r="AN13" s="1">
        <v>2489</v>
      </c>
      <c r="AO13" s="1">
        <v>2509</v>
      </c>
      <c r="AP13" s="1">
        <v>2137</v>
      </c>
      <c r="AQ13" s="1">
        <v>2510</v>
      </c>
      <c r="AR13" s="1">
        <v>2184</v>
      </c>
      <c r="AS13" s="1">
        <v>1734</v>
      </c>
      <c r="AT13" s="1">
        <v>1899</v>
      </c>
      <c r="AU13" s="1">
        <v>3396</v>
      </c>
      <c r="AV13" s="1">
        <v>2149</v>
      </c>
      <c r="AW13" s="1">
        <v>1769</v>
      </c>
      <c r="AX13" s="4">
        <v>2074</v>
      </c>
      <c r="AY13" s="4">
        <v>2359</v>
      </c>
      <c r="AZ13" s="4">
        <v>2131</v>
      </c>
      <c r="BA13" s="4">
        <v>2660</v>
      </c>
      <c r="BB13" s="4">
        <v>1981</v>
      </c>
      <c r="BC13" s="4">
        <v>2175</v>
      </c>
      <c r="BD13" s="4">
        <v>1999</v>
      </c>
      <c r="BE13" s="4">
        <v>1504</v>
      </c>
      <c r="BF13" s="4">
        <v>2442</v>
      </c>
      <c r="BG13" s="4">
        <v>2384</v>
      </c>
      <c r="BH13" s="4">
        <v>1865</v>
      </c>
      <c r="BI13" s="4">
        <v>1852</v>
      </c>
      <c r="BJ13" s="4">
        <v>2039</v>
      </c>
      <c r="BK13" s="4">
        <v>2071</v>
      </c>
      <c r="BL13" s="4">
        <v>2308</v>
      </c>
      <c r="BM13" s="4">
        <v>2333</v>
      </c>
      <c r="BN13" s="4">
        <v>1888</v>
      </c>
      <c r="BO13" s="4">
        <v>2247</v>
      </c>
      <c r="BP13" s="4">
        <v>1925</v>
      </c>
      <c r="BQ13" s="4">
        <v>1670</v>
      </c>
      <c r="BR13" s="4">
        <v>2153</v>
      </c>
      <c r="BS13" s="4">
        <v>2398</v>
      </c>
      <c r="BT13" s="4">
        <v>1779</v>
      </c>
      <c r="BU13" s="4">
        <v>1675</v>
      </c>
      <c r="BV13" s="4">
        <v>2040</v>
      </c>
      <c r="BW13" s="4">
        <v>2200</v>
      </c>
      <c r="BX13" s="4">
        <v>2153</v>
      </c>
      <c r="BY13" s="4">
        <v>2506</v>
      </c>
      <c r="BZ13" s="4">
        <v>2050</v>
      </c>
      <c r="CA13" s="4">
        <v>2590</v>
      </c>
      <c r="CB13" s="4">
        <v>2005</v>
      </c>
      <c r="CC13" s="4">
        <v>1636</v>
      </c>
      <c r="CD13" s="4">
        <v>2668</v>
      </c>
    </row>
    <row r="14" spans="2:82" ht="12.75">
      <c r="B14" s="1" t="s">
        <v>56</v>
      </c>
      <c r="C14" s="1" t="s">
        <v>80</v>
      </c>
      <c r="D14" s="4">
        <v>15712</v>
      </c>
      <c r="E14" s="4">
        <v>14902</v>
      </c>
      <c r="F14" s="4">
        <v>13103</v>
      </c>
      <c r="G14" s="4">
        <v>15694</v>
      </c>
      <c r="H14" s="4">
        <v>14114</v>
      </c>
      <c r="I14" s="4">
        <v>11472</v>
      </c>
      <c r="J14" s="4">
        <v>17632</v>
      </c>
      <c r="K14" s="4">
        <v>18524</v>
      </c>
      <c r="L14" s="4">
        <v>16445</v>
      </c>
      <c r="M14" s="4">
        <v>13763</v>
      </c>
      <c r="N14" s="4">
        <v>15962</v>
      </c>
      <c r="O14" s="4">
        <v>15340</v>
      </c>
      <c r="P14" s="4">
        <v>18829</v>
      </c>
      <c r="Q14" s="4">
        <v>17508</v>
      </c>
      <c r="R14" s="4">
        <v>16311</v>
      </c>
      <c r="S14" s="4">
        <v>20251</v>
      </c>
      <c r="T14" s="4">
        <v>15978</v>
      </c>
      <c r="U14" s="4">
        <v>12827</v>
      </c>
      <c r="V14" s="4">
        <v>19430</v>
      </c>
      <c r="W14" s="4">
        <v>19817</v>
      </c>
      <c r="X14" s="4">
        <v>18094</v>
      </c>
      <c r="Y14" s="4">
        <v>16320</v>
      </c>
      <c r="Z14" s="6">
        <v>17543</v>
      </c>
      <c r="AA14" s="6">
        <v>18230</v>
      </c>
      <c r="AB14" s="6">
        <v>21554</v>
      </c>
      <c r="AC14" s="4">
        <v>19888</v>
      </c>
      <c r="AD14" s="4">
        <v>21977</v>
      </c>
      <c r="AE14" s="4">
        <v>18086</v>
      </c>
      <c r="AF14" s="4">
        <v>21384</v>
      </c>
      <c r="AG14" s="4">
        <v>16609</v>
      </c>
      <c r="AH14" s="4">
        <v>21888</v>
      </c>
      <c r="AI14" s="1">
        <v>22294</v>
      </c>
      <c r="AJ14" s="1">
        <v>19873</v>
      </c>
      <c r="AK14" s="1">
        <v>17403</v>
      </c>
      <c r="AL14" s="1">
        <v>18851</v>
      </c>
      <c r="AM14" s="1">
        <v>18061</v>
      </c>
      <c r="AN14" s="1">
        <v>18946</v>
      </c>
      <c r="AO14" s="1">
        <v>17253</v>
      </c>
      <c r="AP14" s="1">
        <v>18495</v>
      </c>
      <c r="AQ14" s="1">
        <v>19846</v>
      </c>
      <c r="AR14" s="1">
        <v>17384</v>
      </c>
      <c r="AS14" s="1">
        <v>13641</v>
      </c>
      <c r="AT14" s="1">
        <v>16929</v>
      </c>
      <c r="AU14" s="1">
        <v>19985</v>
      </c>
      <c r="AV14" s="1">
        <v>16717</v>
      </c>
      <c r="AW14" s="1">
        <v>13124</v>
      </c>
      <c r="AX14" s="4">
        <v>16482</v>
      </c>
      <c r="AY14" s="4">
        <v>15793</v>
      </c>
      <c r="AZ14" s="4">
        <v>15266</v>
      </c>
      <c r="BA14" s="4">
        <v>16860</v>
      </c>
      <c r="BB14" s="4">
        <v>14586</v>
      </c>
      <c r="BC14" s="4">
        <v>14587</v>
      </c>
      <c r="BD14" s="4">
        <v>16572</v>
      </c>
      <c r="BE14" s="4">
        <v>14220</v>
      </c>
      <c r="BF14" s="4">
        <v>16940</v>
      </c>
      <c r="BG14" s="4">
        <v>18992</v>
      </c>
      <c r="BH14" s="4">
        <v>20111</v>
      </c>
      <c r="BI14" s="4">
        <v>14313</v>
      </c>
      <c r="BJ14" s="4">
        <v>15981</v>
      </c>
      <c r="BK14" s="4">
        <v>15441</v>
      </c>
      <c r="BL14" s="4">
        <v>17997</v>
      </c>
      <c r="BM14" s="4">
        <v>18271</v>
      </c>
      <c r="BN14" s="4">
        <v>15410</v>
      </c>
      <c r="BO14" s="4">
        <v>17519</v>
      </c>
      <c r="BP14" s="4">
        <v>16656</v>
      </c>
      <c r="BQ14" s="4">
        <v>13491</v>
      </c>
      <c r="BR14" s="4">
        <v>21440</v>
      </c>
      <c r="BS14" s="4">
        <v>21008</v>
      </c>
      <c r="BT14" s="4">
        <v>16967</v>
      </c>
      <c r="BU14" s="4">
        <v>15076</v>
      </c>
      <c r="BV14" s="4">
        <v>15796</v>
      </c>
      <c r="BW14" s="4">
        <v>17268</v>
      </c>
      <c r="BX14" s="4">
        <v>20108</v>
      </c>
      <c r="BY14" s="4">
        <v>21377</v>
      </c>
      <c r="BZ14" s="4">
        <v>18205</v>
      </c>
      <c r="CA14" s="4">
        <v>21947</v>
      </c>
      <c r="CB14" s="4">
        <v>20567</v>
      </c>
      <c r="CC14" s="4">
        <v>16418</v>
      </c>
      <c r="CD14" s="4">
        <v>23358</v>
      </c>
    </row>
    <row r="15" spans="2:82" ht="12.75">
      <c r="B15" s="1" t="s">
        <v>56</v>
      </c>
      <c r="C15" s="1" t="s">
        <v>81</v>
      </c>
      <c r="D15" s="4">
        <v>56235</v>
      </c>
      <c r="E15" s="4">
        <v>56965</v>
      </c>
      <c r="F15" s="4">
        <v>49591</v>
      </c>
      <c r="G15" s="4">
        <v>69943</v>
      </c>
      <c r="H15" s="4">
        <v>60624</v>
      </c>
      <c r="I15" s="4">
        <v>43647</v>
      </c>
      <c r="J15" s="4">
        <v>58322</v>
      </c>
      <c r="K15" s="4">
        <v>59097</v>
      </c>
      <c r="L15" s="4">
        <v>50314</v>
      </c>
      <c r="M15" s="4">
        <v>48980</v>
      </c>
      <c r="N15" s="4">
        <v>50117</v>
      </c>
      <c r="O15" s="4">
        <v>52599</v>
      </c>
      <c r="P15" s="4">
        <v>68608</v>
      </c>
      <c r="Q15" s="4">
        <v>66406</v>
      </c>
      <c r="R15" s="4">
        <v>60596</v>
      </c>
      <c r="S15" s="4">
        <v>78913</v>
      </c>
      <c r="T15" s="4">
        <v>70835</v>
      </c>
      <c r="U15" s="4">
        <v>56380</v>
      </c>
      <c r="V15" s="4">
        <v>68955</v>
      </c>
      <c r="W15" s="4">
        <v>66316</v>
      </c>
      <c r="X15" s="4">
        <v>59945</v>
      </c>
      <c r="Y15" s="4">
        <v>58457</v>
      </c>
      <c r="Z15" s="6">
        <v>60646</v>
      </c>
      <c r="AA15" s="6">
        <v>63418</v>
      </c>
      <c r="AB15" s="6">
        <v>75540</v>
      </c>
      <c r="AC15" s="4">
        <v>67813</v>
      </c>
      <c r="AD15" s="4">
        <v>82983</v>
      </c>
      <c r="AE15" s="4">
        <v>76169</v>
      </c>
      <c r="AF15" s="4">
        <v>72321</v>
      </c>
      <c r="AG15" s="4">
        <v>64680</v>
      </c>
      <c r="AH15" s="4">
        <v>75673</v>
      </c>
      <c r="AI15" s="1">
        <v>67609</v>
      </c>
      <c r="AJ15" s="1">
        <v>64586</v>
      </c>
      <c r="AK15" s="1">
        <v>54187</v>
      </c>
      <c r="AL15" s="1">
        <v>61996</v>
      </c>
      <c r="AM15" s="1">
        <v>60046</v>
      </c>
      <c r="AN15" s="1">
        <v>68965</v>
      </c>
      <c r="AO15" s="1">
        <v>63832</v>
      </c>
      <c r="AP15" s="1">
        <v>65870</v>
      </c>
      <c r="AQ15" s="1">
        <v>80426</v>
      </c>
      <c r="AR15" s="1">
        <v>69076</v>
      </c>
      <c r="AS15" s="1">
        <v>54471</v>
      </c>
      <c r="AT15" s="1">
        <v>57789</v>
      </c>
      <c r="AU15" s="1">
        <v>62870</v>
      </c>
      <c r="AV15" s="1">
        <v>53095</v>
      </c>
      <c r="AW15" s="1">
        <v>46014</v>
      </c>
      <c r="AX15" s="4">
        <v>53630</v>
      </c>
      <c r="AY15" s="4">
        <v>50556</v>
      </c>
      <c r="AZ15" s="4">
        <v>56582</v>
      </c>
      <c r="BA15" s="4">
        <v>58736</v>
      </c>
      <c r="BB15" s="4">
        <v>52086</v>
      </c>
      <c r="BC15" s="4">
        <v>58088</v>
      </c>
      <c r="BD15" s="4">
        <v>62412</v>
      </c>
      <c r="BE15" s="4">
        <v>44592</v>
      </c>
      <c r="BF15" s="4">
        <v>55661</v>
      </c>
      <c r="BG15" s="4">
        <v>57771</v>
      </c>
      <c r="BH15" s="4">
        <v>45504</v>
      </c>
      <c r="BI15" s="4">
        <v>44052</v>
      </c>
      <c r="BJ15" s="4">
        <v>47399</v>
      </c>
      <c r="BK15" s="4">
        <v>45712</v>
      </c>
      <c r="BL15" s="4">
        <v>59035</v>
      </c>
      <c r="BM15" s="4">
        <v>57820</v>
      </c>
      <c r="BN15" s="4">
        <v>49451</v>
      </c>
      <c r="BO15" s="4">
        <v>60924</v>
      </c>
      <c r="BP15" s="4">
        <v>64679</v>
      </c>
      <c r="BQ15" s="4">
        <v>44899</v>
      </c>
      <c r="BR15" s="4">
        <v>60042</v>
      </c>
      <c r="BS15" s="4">
        <v>57752</v>
      </c>
      <c r="BT15" s="4">
        <v>43475</v>
      </c>
      <c r="BU15" s="4">
        <v>44482</v>
      </c>
      <c r="BV15" s="4">
        <v>46673</v>
      </c>
      <c r="BW15" s="4">
        <v>50003</v>
      </c>
      <c r="BX15" s="4">
        <v>60493</v>
      </c>
      <c r="BY15" s="4">
        <v>58724</v>
      </c>
      <c r="BZ15" s="4">
        <v>48917</v>
      </c>
      <c r="CA15" s="4">
        <v>72320</v>
      </c>
      <c r="CB15" s="4">
        <v>68535</v>
      </c>
      <c r="CC15" s="4">
        <v>50955</v>
      </c>
      <c r="CD15" s="4">
        <v>65944</v>
      </c>
    </row>
    <row r="16" spans="2:82" ht="12.75">
      <c r="B16" s="1" t="s">
        <v>56</v>
      </c>
      <c r="C16" s="1" t="s">
        <v>82</v>
      </c>
      <c r="D16" s="4">
        <v>13572</v>
      </c>
      <c r="E16" s="4">
        <v>12388</v>
      </c>
      <c r="F16" s="4">
        <v>13094</v>
      </c>
      <c r="G16" s="4">
        <v>15138</v>
      </c>
      <c r="H16" s="4">
        <v>12475</v>
      </c>
      <c r="I16" s="4">
        <v>8635</v>
      </c>
      <c r="J16" s="4">
        <v>12239</v>
      </c>
      <c r="K16" s="4">
        <v>13041</v>
      </c>
      <c r="L16" s="4">
        <v>10892</v>
      </c>
      <c r="M16" s="4">
        <v>10921</v>
      </c>
      <c r="N16" s="4">
        <v>10798</v>
      </c>
      <c r="O16" s="4">
        <v>11887</v>
      </c>
      <c r="P16" s="4">
        <v>14332</v>
      </c>
      <c r="Q16" s="4">
        <v>11555</v>
      </c>
      <c r="R16" s="4">
        <v>10169</v>
      </c>
      <c r="S16" s="4">
        <v>13844</v>
      </c>
      <c r="T16" s="4">
        <v>10956</v>
      </c>
      <c r="U16" s="4">
        <v>8938</v>
      </c>
      <c r="V16" s="4">
        <v>10654</v>
      </c>
      <c r="W16" s="4">
        <v>9897</v>
      </c>
      <c r="X16" s="4">
        <v>7028</v>
      </c>
      <c r="Y16" s="4">
        <v>9655</v>
      </c>
      <c r="Z16" s="6">
        <v>10874</v>
      </c>
      <c r="AA16" s="6">
        <v>11736</v>
      </c>
      <c r="AB16" s="6">
        <v>14020</v>
      </c>
      <c r="AC16" s="4">
        <v>10352</v>
      </c>
      <c r="AD16" s="4">
        <v>12543</v>
      </c>
      <c r="AE16" s="4">
        <v>11657</v>
      </c>
      <c r="AF16" s="4">
        <v>11840</v>
      </c>
      <c r="AG16" s="4">
        <v>10899</v>
      </c>
      <c r="AH16" s="4">
        <v>11668</v>
      </c>
      <c r="AI16" s="1">
        <v>11353</v>
      </c>
      <c r="AJ16" s="1">
        <v>11079</v>
      </c>
      <c r="AK16" s="1">
        <v>10691</v>
      </c>
      <c r="AL16" s="1">
        <v>10975</v>
      </c>
      <c r="AM16" s="1">
        <v>11822</v>
      </c>
      <c r="AN16" s="1">
        <v>13302</v>
      </c>
      <c r="AO16" s="1">
        <v>10648</v>
      </c>
      <c r="AP16" s="1">
        <v>10675</v>
      </c>
      <c r="AQ16" s="1">
        <v>12952</v>
      </c>
      <c r="AR16" s="1">
        <v>11411</v>
      </c>
      <c r="AS16" s="1">
        <v>8217</v>
      </c>
      <c r="AT16" s="1">
        <v>9434</v>
      </c>
      <c r="AU16" s="1">
        <v>10257</v>
      </c>
      <c r="AV16" s="1">
        <v>8165</v>
      </c>
      <c r="AW16" s="1">
        <v>9991</v>
      </c>
      <c r="AX16" s="4">
        <v>10096</v>
      </c>
      <c r="AY16" s="4">
        <v>10650</v>
      </c>
      <c r="AZ16" s="4">
        <v>11247</v>
      </c>
      <c r="BA16" s="4">
        <v>11326</v>
      </c>
      <c r="BB16" s="4">
        <v>10048</v>
      </c>
      <c r="BC16" s="4">
        <v>10149</v>
      </c>
      <c r="BD16" s="4">
        <v>12040</v>
      </c>
      <c r="BE16" s="4">
        <v>7916</v>
      </c>
      <c r="BF16" s="4">
        <v>12392</v>
      </c>
      <c r="BG16" s="4">
        <v>11104</v>
      </c>
      <c r="BH16" s="4">
        <v>8633</v>
      </c>
      <c r="BI16" s="4">
        <v>9404</v>
      </c>
      <c r="BJ16" s="4">
        <v>8648</v>
      </c>
      <c r="BK16" s="4">
        <v>7307</v>
      </c>
      <c r="BL16" s="4">
        <v>8527</v>
      </c>
      <c r="BM16" s="4">
        <v>10333</v>
      </c>
      <c r="BN16" s="4">
        <v>6990</v>
      </c>
      <c r="BO16" s="4">
        <v>9383</v>
      </c>
      <c r="BP16" s="4">
        <v>10012</v>
      </c>
      <c r="BQ16" s="4">
        <v>6697</v>
      </c>
      <c r="BR16" s="4">
        <v>9763</v>
      </c>
      <c r="BS16" s="4">
        <v>8674</v>
      </c>
      <c r="BT16" s="4">
        <v>6380</v>
      </c>
      <c r="BU16" s="4">
        <v>5928</v>
      </c>
      <c r="BV16" s="4">
        <v>6470</v>
      </c>
      <c r="BW16" s="4">
        <v>9207</v>
      </c>
      <c r="BX16" s="4">
        <v>8742</v>
      </c>
      <c r="BY16" s="4">
        <v>8153</v>
      </c>
      <c r="BZ16" s="4">
        <v>6299</v>
      </c>
      <c r="CA16" s="4">
        <v>8463</v>
      </c>
      <c r="CB16" s="4">
        <v>8741</v>
      </c>
      <c r="CC16" s="4">
        <v>6502</v>
      </c>
      <c r="CD16" s="4">
        <v>8642</v>
      </c>
    </row>
    <row r="17" spans="2:82" ht="12.75">
      <c r="B17" s="1" t="s">
        <v>56</v>
      </c>
      <c r="C17" s="1" t="s">
        <v>83</v>
      </c>
      <c r="D17" s="4">
        <v>13151</v>
      </c>
      <c r="E17" s="4">
        <v>10484</v>
      </c>
      <c r="F17" s="4">
        <v>10867</v>
      </c>
      <c r="G17" s="4">
        <v>19251</v>
      </c>
      <c r="H17" s="4">
        <v>14700</v>
      </c>
      <c r="I17" s="4">
        <v>9227</v>
      </c>
      <c r="J17" s="4">
        <v>19380</v>
      </c>
      <c r="K17" s="4">
        <v>15140</v>
      </c>
      <c r="L17" s="4">
        <v>12905</v>
      </c>
      <c r="M17" s="4">
        <v>10511</v>
      </c>
      <c r="N17" s="4">
        <v>12158</v>
      </c>
      <c r="O17" s="4">
        <v>12330</v>
      </c>
      <c r="P17" s="4">
        <v>14457</v>
      </c>
      <c r="Q17" s="4">
        <v>11926</v>
      </c>
      <c r="R17" s="4">
        <v>12991</v>
      </c>
      <c r="S17" s="4">
        <v>20750</v>
      </c>
      <c r="T17" s="4">
        <v>16082</v>
      </c>
      <c r="U17" s="4">
        <v>10666</v>
      </c>
      <c r="V17" s="4">
        <v>19272</v>
      </c>
      <c r="W17" s="4">
        <v>13224</v>
      </c>
      <c r="X17" s="4">
        <v>10310</v>
      </c>
      <c r="Y17" s="4">
        <v>9221</v>
      </c>
      <c r="Z17" s="6">
        <v>12441</v>
      </c>
      <c r="AA17" s="6">
        <v>13335</v>
      </c>
      <c r="AB17" s="6">
        <v>13732</v>
      </c>
      <c r="AC17" s="4">
        <v>10639</v>
      </c>
      <c r="AD17" s="4">
        <v>12544</v>
      </c>
      <c r="AE17" s="4">
        <v>16068</v>
      </c>
      <c r="AF17" s="4">
        <v>15001</v>
      </c>
      <c r="AG17" s="4">
        <v>11169</v>
      </c>
      <c r="AH17" s="4">
        <v>20503</v>
      </c>
      <c r="AI17" s="1">
        <v>14262</v>
      </c>
      <c r="AJ17" s="1">
        <v>13548</v>
      </c>
      <c r="AK17" s="1">
        <v>11495</v>
      </c>
      <c r="AL17" s="1">
        <v>17250</v>
      </c>
      <c r="AM17" s="1">
        <v>13936</v>
      </c>
      <c r="AN17" s="1">
        <v>13421</v>
      </c>
      <c r="AO17" s="1">
        <v>10568</v>
      </c>
      <c r="AP17" s="1">
        <v>10503</v>
      </c>
      <c r="AQ17" s="1">
        <v>15858</v>
      </c>
      <c r="AR17" s="1">
        <v>14563</v>
      </c>
      <c r="AS17" s="1">
        <v>10107</v>
      </c>
      <c r="AT17" s="1">
        <v>15812</v>
      </c>
      <c r="AU17" s="1">
        <v>14980</v>
      </c>
      <c r="AV17" s="1">
        <v>11121</v>
      </c>
      <c r="AW17" s="1">
        <v>9449</v>
      </c>
      <c r="AX17" s="4">
        <v>11200</v>
      </c>
      <c r="AY17" s="4">
        <v>11476</v>
      </c>
      <c r="AZ17" s="4">
        <v>11880</v>
      </c>
      <c r="BA17" s="4">
        <v>10152</v>
      </c>
      <c r="BB17" s="4">
        <v>8805</v>
      </c>
      <c r="BC17" s="4">
        <v>12259</v>
      </c>
      <c r="BD17" s="4">
        <v>14919</v>
      </c>
      <c r="BE17" s="4">
        <v>9496</v>
      </c>
      <c r="BF17" s="4">
        <v>22520</v>
      </c>
      <c r="BG17" s="4">
        <v>19632</v>
      </c>
      <c r="BH17" s="4">
        <v>13493</v>
      </c>
      <c r="BI17" s="4">
        <v>11449</v>
      </c>
      <c r="BJ17" s="4">
        <v>11796</v>
      </c>
      <c r="BK17" s="4">
        <v>10355</v>
      </c>
      <c r="BL17" s="4">
        <v>12194</v>
      </c>
      <c r="BM17" s="4">
        <v>10815</v>
      </c>
      <c r="BN17" s="4">
        <v>9088</v>
      </c>
      <c r="BO17" s="4">
        <v>14350</v>
      </c>
      <c r="BP17" s="4">
        <v>13749</v>
      </c>
      <c r="BQ17" s="4">
        <v>9283</v>
      </c>
      <c r="BR17" s="4">
        <v>18638</v>
      </c>
      <c r="BS17" s="4">
        <v>13100</v>
      </c>
      <c r="BT17" s="4">
        <v>10745</v>
      </c>
      <c r="BU17" s="4">
        <v>9224</v>
      </c>
      <c r="BV17" s="4">
        <v>11893</v>
      </c>
      <c r="BW17" s="4">
        <v>11769</v>
      </c>
      <c r="BX17" s="4">
        <v>12676</v>
      </c>
      <c r="BY17" s="4">
        <v>11284</v>
      </c>
      <c r="BZ17" s="4">
        <v>9177</v>
      </c>
      <c r="CA17" s="4">
        <v>15895</v>
      </c>
      <c r="CB17" s="4">
        <v>15337</v>
      </c>
      <c r="CC17" s="4">
        <v>10903</v>
      </c>
      <c r="CD17" s="4">
        <v>20581</v>
      </c>
    </row>
    <row r="18" spans="2:82" ht="12.75">
      <c r="B18" s="1" t="s">
        <v>56</v>
      </c>
      <c r="C18" s="1" t="s">
        <v>84</v>
      </c>
      <c r="D18" s="4">
        <v>26144</v>
      </c>
      <c r="E18" s="4">
        <v>23782</v>
      </c>
      <c r="F18" s="4">
        <v>23475</v>
      </c>
      <c r="G18" s="4">
        <v>29461</v>
      </c>
      <c r="H18" s="4">
        <v>27552</v>
      </c>
      <c r="I18" s="4">
        <v>20843</v>
      </c>
      <c r="J18" s="4">
        <v>28567</v>
      </c>
      <c r="K18" s="4">
        <v>26003</v>
      </c>
      <c r="L18" s="4">
        <v>23092</v>
      </c>
      <c r="M18" s="4">
        <v>22855</v>
      </c>
      <c r="N18" s="4">
        <v>24009</v>
      </c>
      <c r="O18" s="4">
        <v>23714</v>
      </c>
      <c r="P18" s="4">
        <v>31569</v>
      </c>
      <c r="Q18" s="4">
        <v>26412</v>
      </c>
      <c r="R18" s="4">
        <v>25195</v>
      </c>
      <c r="S18" s="4">
        <v>31597</v>
      </c>
      <c r="T18" s="4">
        <v>29703</v>
      </c>
      <c r="U18" s="4">
        <v>23214</v>
      </c>
      <c r="V18" s="4">
        <v>28292</v>
      </c>
      <c r="W18" s="4">
        <v>24562</v>
      </c>
      <c r="X18" s="4">
        <v>19873</v>
      </c>
      <c r="Y18" s="4">
        <v>21310</v>
      </c>
      <c r="Z18" s="6">
        <v>26555</v>
      </c>
      <c r="AA18" s="6">
        <v>26194</v>
      </c>
      <c r="AB18" s="6">
        <v>30367</v>
      </c>
      <c r="AC18" s="4">
        <v>24855</v>
      </c>
      <c r="AD18" s="4">
        <v>28452</v>
      </c>
      <c r="AE18" s="4">
        <v>27794</v>
      </c>
      <c r="AF18" s="4">
        <v>28990</v>
      </c>
      <c r="AG18" s="4">
        <v>28056</v>
      </c>
      <c r="AH18" s="4">
        <v>30006</v>
      </c>
      <c r="AI18" s="1">
        <v>25706</v>
      </c>
      <c r="AJ18" s="1">
        <v>25330</v>
      </c>
      <c r="AK18" s="1">
        <v>24055</v>
      </c>
      <c r="AL18" s="1">
        <v>25851</v>
      </c>
      <c r="AM18" s="1">
        <v>24810</v>
      </c>
      <c r="AN18" s="1">
        <v>28627</v>
      </c>
      <c r="AO18" s="1">
        <v>23119</v>
      </c>
      <c r="AP18" s="1">
        <v>24622</v>
      </c>
      <c r="AQ18" s="1">
        <v>30071</v>
      </c>
      <c r="AR18" s="1">
        <v>27993</v>
      </c>
      <c r="AS18" s="1">
        <v>23039</v>
      </c>
      <c r="AT18" s="1">
        <v>24232</v>
      </c>
      <c r="AU18" s="1">
        <v>24835</v>
      </c>
      <c r="AV18" s="1">
        <v>20329</v>
      </c>
      <c r="AW18" s="1">
        <v>19025</v>
      </c>
      <c r="AX18" s="4">
        <v>23573</v>
      </c>
      <c r="AY18" s="4">
        <v>22550</v>
      </c>
      <c r="AZ18" s="4">
        <v>24039</v>
      </c>
      <c r="BA18" s="4">
        <v>24992</v>
      </c>
      <c r="BB18" s="4">
        <v>22585</v>
      </c>
      <c r="BC18" s="4">
        <v>24624</v>
      </c>
      <c r="BD18" s="4">
        <v>29015</v>
      </c>
      <c r="BE18" s="4">
        <v>21476</v>
      </c>
      <c r="BF18" s="4">
        <v>25236</v>
      </c>
      <c r="BG18" s="4">
        <v>24305</v>
      </c>
      <c r="BH18" s="4">
        <v>20068</v>
      </c>
      <c r="BI18" s="4">
        <v>19230</v>
      </c>
      <c r="BJ18" s="4">
        <v>21525</v>
      </c>
      <c r="BK18" s="4">
        <v>19839</v>
      </c>
      <c r="BL18" s="4">
        <v>24723</v>
      </c>
      <c r="BM18" s="4">
        <v>24843</v>
      </c>
      <c r="BN18" s="4">
        <v>21500</v>
      </c>
      <c r="BO18" s="4">
        <v>25660</v>
      </c>
      <c r="BP18" s="4">
        <v>29345</v>
      </c>
      <c r="BQ18" s="4">
        <v>22027</v>
      </c>
      <c r="BR18" s="4">
        <v>27863</v>
      </c>
      <c r="BS18" s="4">
        <v>24113</v>
      </c>
      <c r="BT18" s="4">
        <v>19468</v>
      </c>
      <c r="BU18" s="4">
        <v>20171</v>
      </c>
      <c r="BV18" s="4">
        <v>21800</v>
      </c>
      <c r="BW18" s="4">
        <v>21982</v>
      </c>
      <c r="BX18" s="4">
        <v>26752</v>
      </c>
      <c r="BY18" s="4">
        <v>25739</v>
      </c>
      <c r="BZ18" s="4">
        <v>22415</v>
      </c>
      <c r="CA18" s="4">
        <v>31068</v>
      </c>
      <c r="CB18" s="4">
        <v>31760</v>
      </c>
      <c r="CC18" s="4">
        <v>26071</v>
      </c>
      <c r="CD18" s="4">
        <v>28490</v>
      </c>
    </row>
    <row r="19" spans="2:82" ht="12.75">
      <c r="B19" s="1" t="s">
        <v>56</v>
      </c>
      <c r="C19" s="1" t="s">
        <v>85</v>
      </c>
      <c r="D19" s="4">
        <v>5310</v>
      </c>
      <c r="E19" s="4">
        <v>4204</v>
      </c>
      <c r="F19" s="4">
        <v>4556</v>
      </c>
      <c r="G19" s="4">
        <v>4985</v>
      </c>
      <c r="H19" s="4">
        <v>4799</v>
      </c>
      <c r="I19" s="4">
        <v>3395</v>
      </c>
      <c r="J19" s="4">
        <v>5157</v>
      </c>
      <c r="K19" s="4">
        <v>4418</v>
      </c>
      <c r="L19" s="4">
        <v>7022</v>
      </c>
      <c r="M19" s="4">
        <v>4410</v>
      </c>
      <c r="N19" s="4">
        <v>5050</v>
      </c>
      <c r="O19" s="4">
        <v>4583</v>
      </c>
      <c r="P19" s="4">
        <v>6006</v>
      </c>
      <c r="Q19" s="4">
        <v>4937</v>
      </c>
      <c r="R19" s="4">
        <v>4879</v>
      </c>
      <c r="S19" s="4">
        <v>6046</v>
      </c>
      <c r="T19" s="4">
        <v>6313</v>
      </c>
      <c r="U19" s="4">
        <v>4937</v>
      </c>
      <c r="V19" s="4">
        <v>6018</v>
      </c>
      <c r="W19" s="4">
        <v>4304</v>
      </c>
      <c r="X19" s="4">
        <v>3402</v>
      </c>
      <c r="Y19" s="4">
        <v>3208</v>
      </c>
      <c r="Z19" s="6">
        <v>4426</v>
      </c>
      <c r="AA19" s="6">
        <v>4603</v>
      </c>
      <c r="AB19" s="6">
        <v>6031</v>
      </c>
      <c r="AC19" s="4">
        <v>4610</v>
      </c>
      <c r="AD19" s="4">
        <v>5023</v>
      </c>
      <c r="AE19" s="4">
        <v>4621</v>
      </c>
      <c r="AF19" s="4">
        <v>5513</v>
      </c>
      <c r="AG19" s="4">
        <v>3910</v>
      </c>
      <c r="AH19" s="4">
        <v>5011</v>
      </c>
      <c r="AI19" s="1">
        <v>4451</v>
      </c>
      <c r="AJ19" s="1">
        <v>3219</v>
      </c>
      <c r="AK19" s="1">
        <v>3124</v>
      </c>
      <c r="AL19" s="1">
        <v>3943</v>
      </c>
      <c r="AM19" s="1">
        <v>4322</v>
      </c>
      <c r="AN19" s="1">
        <v>5420</v>
      </c>
      <c r="AO19" s="1">
        <v>4436</v>
      </c>
      <c r="AP19" s="1">
        <v>4468</v>
      </c>
      <c r="AQ19" s="1">
        <v>4653</v>
      </c>
      <c r="AR19" s="1">
        <v>6212</v>
      </c>
      <c r="AS19" s="1">
        <v>3075</v>
      </c>
      <c r="AT19" s="1">
        <v>3704</v>
      </c>
      <c r="AU19" s="1">
        <v>3049</v>
      </c>
      <c r="AV19" s="1">
        <v>2533</v>
      </c>
      <c r="AW19" s="1">
        <v>2976</v>
      </c>
      <c r="AX19" s="4">
        <v>3988</v>
      </c>
      <c r="AY19" s="4">
        <v>4058</v>
      </c>
      <c r="AZ19" s="4">
        <v>4502</v>
      </c>
      <c r="BA19" s="4">
        <v>4097</v>
      </c>
      <c r="BB19" s="4">
        <v>3656</v>
      </c>
      <c r="BC19" s="4">
        <v>5338</v>
      </c>
      <c r="BD19" s="4">
        <v>4477</v>
      </c>
      <c r="BE19" s="4">
        <v>3247</v>
      </c>
      <c r="BF19" s="4">
        <v>3918</v>
      </c>
      <c r="BG19" s="4">
        <v>3183</v>
      </c>
      <c r="BH19" s="4">
        <v>2373</v>
      </c>
      <c r="BI19" s="4">
        <v>2929</v>
      </c>
      <c r="BJ19" s="4">
        <v>3155</v>
      </c>
      <c r="BK19" s="4">
        <v>3665</v>
      </c>
      <c r="BL19" s="4">
        <v>4566</v>
      </c>
      <c r="BM19" s="4">
        <v>3919</v>
      </c>
      <c r="BN19" s="4">
        <v>3038</v>
      </c>
      <c r="BO19" s="4">
        <v>3328</v>
      </c>
      <c r="BP19" s="4">
        <v>3582</v>
      </c>
      <c r="BQ19" s="4">
        <v>3135</v>
      </c>
      <c r="BR19" s="4">
        <v>3596</v>
      </c>
      <c r="BS19" s="4">
        <v>3346</v>
      </c>
      <c r="BT19" s="4">
        <v>2168</v>
      </c>
      <c r="BU19" s="4">
        <v>2545</v>
      </c>
      <c r="BV19" s="4">
        <v>2794</v>
      </c>
      <c r="BW19" s="4">
        <v>3275</v>
      </c>
      <c r="BX19" s="4">
        <v>4409</v>
      </c>
      <c r="BY19" s="4">
        <v>3258</v>
      </c>
      <c r="BZ19" s="4">
        <v>2633</v>
      </c>
      <c r="CA19" s="4">
        <v>3329</v>
      </c>
      <c r="CB19" s="4">
        <v>3465</v>
      </c>
      <c r="CC19" s="4">
        <v>2714</v>
      </c>
      <c r="CD19" s="4">
        <v>3333</v>
      </c>
    </row>
    <row r="20" spans="2:82" ht="12.75">
      <c r="B20" s="1" t="s">
        <v>56</v>
      </c>
      <c r="C20" s="1" t="s">
        <v>86</v>
      </c>
      <c r="D20" s="4">
        <v>14464</v>
      </c>
      <c r="E20" s="4">
        <v>11893</v>
      </c>
      <c r="F20" s="4">
        <v>11851</v>
      </c>
      <c r="G20" s="4">
        <v>14379</v>
      </c>
      <c r="H20" s="4">
        <v>12831</v>
      </c>
      <c r="I20" s="4">
        <v>10631</v>
      </c>
      <c r="J20" s="4">
        <v>16171</v>
      </c>
      <c r="K20" s="4">
        <v>13306</v>
      </c>
      <c r="L20" s="4">
        <v>11652</v>
      </c>
      <c r="M20" s="4">
        <v>10253</v>
      </c>
      <c r="N20" s="4">
        <v>12029</v>
      </c>
      <c r="O20" s="4">
        <v>13578</v>
      </c>
      <c r="P20" s="4">
        <v>17986</v>
      </c>
      <c r="Q20" s="4">
        <v>13542</v>
      </c>
      <c r="R20" s="4">
        <v>13309</v>
      </c>
      <c r="S20" s="4">
        <v>15981</v>
      </c>
      <c r="T20" s="4">
        <v>14894</v>
      </c>
      <c r="U20" s="4">
        <v>12198</v>
      </c>
      <c r="V20" s="4">
        <v>16706</v>
      </c>
      <c r="W20" s="4">
        <v>13016</v>
      </c>
      <c r="X20" s="4">
        <v>10557</v>
      </c>
      <c r="Y20" s="4">
        <v>9541</v>
      </c>
      <c r="Z20" s="6">
        <v>12936</v>
      </c>
      <c r="AA20" s="6">
        <v>12890</v>
      </c>
      <c r="AB20" s="6">
        <v>16889</v>
      </c>
      <c r="AC20" s="4">
        <v>13634</v>
      </c>
      <c r="AD20" s="4">
        <v>15495</v>
      </c>
      <c r="AE20" s="4">
        <v>14683</v>
      </c>
      <c r="AF20" s="4">
        <v>14310</v>
      </c>
      <c r="AG20" s="4">
        <v>15128</v>
      </c>
      <c r="AH20" s="4">
        <v>16681</v>
      </c>
      <c r="AI20" s="1">
        <v>13411</v>
      </c>
      <c r="AJ20" s="1">
        <v>12647</v>
      </c>
      <c r="AK20" s="1">
        <v>11326</v>
      </c>
      <c r="AL20" s="1">
        <v>12477</v>
      </c>
      <c r="AM20" s="1">
        <v>12430</v>
      </c>
      <c r="AN20" s="1">
        <v>15511</v>
      </c>
      <c r="AO20" s="1">
        <v>12088</v>
      </c>
      <c r="AP20" s="1">
        <v>12943</v>
      </c>
      <c r="AQ20" s="1">
        <v>15641</v>
      </c>
      <c r="AR20" s="1">
        <v>13131</v>
      </c>
      <c r="AS20" s="1">
        <v>10617</v>
      </c>
      <c r="AT20" s="1">
        <v>12459</v>
      </c>
      <c r="AU20" s="1">
        <v>12011</v>
      </c>
      <c r="AV20" s="1">
        <v>9726</v>
      </c>
      <c r="AW20" s="1">
        <v>8205</v>
      </c>
      <c r="AX20" s="4">
        <v>10678</v>
      </c>
      <c r="AY20" s="4">
        <v>10309</v>
      </c>
      <c r="AZ20" s="4">
        <v>12025</v>
      </c>
      <c r="BA20" s="4">
        <v>12101</v>
      </c>
      <c r="BB20" s="4">
        <v>11199</v>
      </c>
      <c r="BC20" s="4">
        <v>11746</v>
      </c>
      <c r="BD20" s="4">
        <v>13411</v>
      </c>
      <c r="BE20" s="4">
        <v>9651</v>
      </c>
      <c r="BF20" s="4">
        <v>12690</v>
      </c>
      <c r="BG20" s="4">
        <v>11983</v>
      </c>
      <c r="BH20" s="4">
        <v>8979</v>
      </c>
      <c r="BI20" s="4">
        <v>8771</v>
      </c>
      <c r="BJ20" s="4">
        <v>10016</v>
      </c>
      <c r="BK20" s="4">
        <v>10216</v>
      </c>
      <c r="BL20" s="4">
        <v>13163</v>
      </c>
      <c r="BM20" s="4">
        <v>11937</v>
      </c>
      <c r="BN20" s="4">
        <v>10847</v>
      </c>
      <c r="BO20" s="4">
        <v>13819</v>
      </c>
      <c r="BP20" s="4">
        <v>13098</v>
      </c>
      <c r="BQ20" s="4">
        <v>9460</v>
      </c>
      <c r="BR20" s="4">
        <v>13320</v>
      </c>
      <c r="BS20" s="4">
        <v>11430</v>
      </c>
      <c r="BT20" s="4">
        <v>8417</v>
      </c>
      <c r="BU20" s="4">
        <v>8164</v>
      </c>
      <c r="BV20" s="4">
        <v>8915</v>
      </c>
      <c r="BW20" s="4">
        <v>9200</v>
      </c>
      <c r="BX20" s="4">
        <v>11954</v>
      </c>
      <c r="BY20" s="4">
        <v>11251</v>
      </c>
      <c r="BZ20" s="4">
        <v>10214</v>
      </c>
      <c r="CA20" s="4">
        <v>13757</v>
      </c>
      <c r="CB20" s="4">
        <v>12236</v>
      </c>
      <c r="CC20" s="4">
        <v>10125</v>
      </c>
      <c r="CD20" s="4">
        <v>12878</v>
      </c>
    </row>
    <row r="21" spans="2:82" ht="12.75">
      <c r="B21" s="1" t="s">
        <v>56</v>
      </c>
      <c r="C21" s="1" t="s">
        <v>87</v>
      </c>
      <c r="D21" s="4">
        <v>1198</v>
      </c>
      <c r="E21" s="4">
        <v>1199</v>
      </c>
      <c r="F21" s="4">
        <v>1244</v>
      </c>
      <c r="G21" s="4">
        <v>1579</v>
      </c>
      <c r="H21" s="4">
        <v>1782</v>
      </c>
      <c r="I21" s="4">
        <v>1859</v>
      </c>
      <c r="J21" s="4">
        <v>2138</v>
      </c>
      <c r="K21" s="4">
        <v>1368</v>
      </c>
      <c r="L21" s="4">
        <v>1199</v>
      </c>
      <c r="M21" s="4">
        <v>1003</v>
      </c>
      <c r="N21" s="4">
        <v>1164</v>
      </c>
      <c r="O21" s="4">
        <v>1005</v>
      </c>
      <c r="P21" s="4">
        <v>1278</v>
      </c>
      <c r="Q21" s="4">
        <v>976</v>
      </c>
      <c r="R21" s="4">
        <v>945</v>
      </c>
      <c r="S21" s="4">
        <v>1474</v>
      </c>
      <c r="T21" s="4">
        <v>1375</v>
      </c>
      <c r="U21" s="4">
        <v>1580</v>
      </c>
      <c r="V21" s="4">
        <v>1612</v>
      </c>
      <c r="W21" s="4">
        <v>939</v>
      </c>
      <c r="X21" s="4">
        <v>876</v>
      </c>
      <c r="Y21" s="4">
        <v>822</v>
      </c>
      <c r="Z21" s="6">
        <v>1030</v>
      </c>
      <c r="AA21" s="6">
        <v>770</v>
      </c>
      <c r="AB21" s="6">
        <v>1042</v>
      </c>
      <c r="AC21" s="4">
        <v>867</v>
      </c>
      <c r="AD21" s="4">
        <v>1131</v>
      </c>
      <c r="AE21" s="4">
        <v>1072</v>
      </c>
      <c r="AF21" s="4">
        <v>1122</v>
      </c>
      <c r="AG21" s="4">
        <v>1366</v>
      </c>
      <c r="AH21" s="4">
        <v>1320</v>
      </c>
      <c r="AI21" s="1">
        <v>885</v>
      </c>
      <c r="AJ21" s="1">
        <v>839</v>
      </c>
      <c r="AK21" s="1">
        <v>697</v>
      </c>
      <c r="AL21" s="1">
        <v>915</v>
      </c>
      <c r="AM21" s="1">
        <v>709</v>
      </c>
      <c r="AN21" s="1">
        <v>844</v>
      </c>
      <c r="AO21" s="1">
        <v>752</v>
      </c>
      <c r="AP21" s="1">
        <v>819</v>
      </c>
      <c r="AQ21" s="1">
        <v>1201</v>
      </c>
      <c r="AR21" s="1">
        <v>1255</v>
      </c>
      <c r="AS21" s="1">
        <v>1446</v>
      </c>
      <c r="AT21" s="1">
        <v>1309</v>
      </c>
      <c r="AU21" s="1">
        <v>106</v>
      </c>
      <c r="AV21" s="1">
        <v>79</v>
      </c>
      <c r="AW21" s="1">
        <v>56</v>
      </c>
      <c r="AX21" s="4">
        <v>74</v>
      </c>
      <c r="AY21" s="4">
        <v>63</v>
      </c>
      <c r="AZ21" s="4">
        <v>88</v>
      </c>
      <c r="BA21" s="4">
        <v>74</v>
      </c>
      <c r="BB21" s="4">
        <v>73</v>
      </c>
      <c r="BC21" s="4">
        <v>87</v>
      </c>
      <c r="BD21" s="4">
        <v>99</v>
      </c>
      <c r="BE21" s="4">
        <v>110</v>
      </c>
      <c r="BF21" s="4">
        <v>77</v>
      </c>
      <c r="BG21" s="4">
        <v>66</v>
      </c>
      <c r="BH21" s="4">
        <v>37</v>
      </c>
      <c r="BI21" s="4">
        <v>57</v>
      </c>
      <c r="BJ21" s="4">
        <v>60</v>
      </c>
      <c r="BK21" s="4">
        <v>41</v>
      </c>
      <c r="BL21" s="4">
        <v>51</v>
      </c>
      <c r="BM21" s="4">
        <v>59</v>
      </c>
      <c r="BN21" s="4">
        <v>54</v>
      </c>
      <c r="BO21" s="4">
        <v>75</v>
      </c>
      <c r="BP21" s="4">
        <v>96</v>
      </c>
      <c r="BQ21" s="4">
        <v>66</v>
      </c>
      <c r="BR21" s="4">
        <v>65</v>
      </c>
      <c r="BS21" s="4">
        <v>40</v>
      </c>
      <c r="BT21" s="4">
        <v>19</v>
      </c>
      <c r="BU21" s="4">
        <v>28</v>
      </c>
      <c r="BV21" s="4">
        <v>20</v>
      </c>
      <c r="BW21" s="4">
        <v>50</v>
      </c>
      <c r="BX21" s="4">
        <v>44</v>
      </c>
      <c r="BY21" s="4">
        <v>46</v>
      </c>
      <c r="BZ21" s="4">
        <v>50</v>
      </c>
      <c r="CA21" s="4">
        <v>41</v>
      </c>
      <c r="CB21" s="4">
        <v>31</v>
      </c>
      <c r="CC21" s="4">
        <v>28</v>
      </c>
      <c r="CD21" s="4">
        <v>32</v>
      </c>
    </row>
    <row r="22" spans="2:82" ht="12.75">
      <c r="B22" s="1" t="s">
        <v>56</v>
      </c>
      <c r="C22" s="1" t="s">
        <v>88</v>
      </c>
      <c r="D22" s="4">
        <v>32</v>
      </c>
      <c r="E22" s="4">
        <v>6</v>
      </c>
      <c r="F22" s="4">
        <v>15</v>
      </c>
      <c r="G22" s="4">
        <v>40</v>
      </c>
      <c r="H22" s="4">
        <v>15</v>
      </c>
      <c r="I22" s="4">
        <v>21</v>
      </c>
      <c r="J22" s="4">
        <v>21</v>
      </c>
      <c r="K22" s="4">
        <v>23</v>
      </c>
      <c r="L22" s="4">
        <v>36</v>
      </c>
      <c r="M22" s="4">
        <v>13</v>
      </c>
      <c r="N22" s="4">
        <v>13</v>
      </c>
      <c r="O22" s="4">
        <v>17</v>
      </c>
      <c r="P22" s="4">
        <v>45</v>
      </c>
      <c r="Q22" s="4">
        <v>16</v>
      </c>
      <c r="R22" s="4">
        <v>30</v>
      </c>
      <c r="S22" s="4">
        <v>24</v>
      </c>
      <c r="T22" s="4">
        <v>26</v>
      </c>
      <c r="U22" s="4">
        <v>45</v>
      </c>
      <c r="V22" s="4">
        <v>11</v>
      </c>
      <c r="W22" s="4">
        <v>16</v>
      </c>
      <c r="X22" s="4">
        <v>21</v>
      </c>
      <c r="Y22" s="4">
        <v>15</v>
      </c>
      <c r="Z22" s="6">
        <v>22</v>
      </c>
      <c r="AA22" s="6">
        <v>31</v>
      </c>
      <c r="AB22" s="6">
        <v>15</v>
      </c>
      <c r="AC22" s="4">
        <v>12</v>
      </c>
      <c r="AD22" s="4">
        <v>10</v>
      </c>
      <c r="AE22" s="4">
        <v>8</v>
      </c>
      <c r="AF22" s="4">
        <v>21</v>
      </c>
      <c r="AG22" s="4">
        <v>10</v>
      </c>
      <c r="AH22" s="4">
        <v>15</v>
      </c>
      <c r="AI22" s="1">
        <v>8</v>
      </c>
      <c r="AJ22" s="1">
        <v>11</v>
      </c>
      <c r="AK22" s="1">
        <v>14</v>
      </c>
      <c r="AL22" s="1">
        <v>24</v>
      </c>
      <c r="AM22" s="1">
        <v>10</v>
      </c>
      <c r="AN22" s="1">
        <v>19</v>
      </c>
      <c r="AO22" s="1">
        <v>16</v>
      </c>
      <c r="AP22" s="1">
        <v>23</v>
      </c>
      <c r="AQ22" s="1">
        <v>31</v>
      </c>
      <c r="AR22" s="1">
        <v>14</v>
      </c>
      <c r="AS22" s="1">
        <v>8</v>
      </c>
      <c r="AT22" s="1">
        <v>12</v>
      </c>
      <c r="AU22" s="1">
        <v>19</v>
      </c>
      <c r="AV22" s="1" t="s">
        <v>90</v>
      </c>
      <c r="AW22" s="1" t="s">
        <v>90</v>
      </c>
      <c r="AX22" s="4">
        <v>11</v>
      </c>
      <c r="AY22" s="4">
        <v>9</v>
      </c>
      <c r="AZ22" s="4">
        <v>12</v>
      </c>
      <c r="BA22" s="4">
        <v>6</v>
      </c>
      <c r="BB22" s="4">
        <v>21</v>
      </c>
      <c r="BC22" s="4" t="s">
        <v>90</v>
      </c>
      <c r="BD22" s="4">
        <v>13</v>
      </c>
      <c r="BE22" s="4" t="s">
        <v>90</v>
      </c>
      <c r="BF22" s="4" t="s">
        <v>90</v>
      </c>
      <c r="BG22" s="4">
        <v>10</v>
      </c>
      <c r="BH22" s="4">
        <v>6</v>
      </c>
      <c r="BI22" s="4">
        <v>4</v>
      </c>
      <c r="BJ22" s="4">
        <v>8</v>
      </c>
      <c r="BK22" s="4">
        <v>5</v>
      </c>
      <c r="BL22" s="4"/>
      <c r="BM22" s="4">
        <v>9</v>
      </c>
      <c r="BN22" s="4">
        <v>10</v>
      </c>
      <c r="BO22" s="4">
        <v>6</v>
      </c>
      <c r="BP22" s="4">
        <v>6</v>
      </c>
      <c r="BQ22" s="4">
        <v>5</v>
      </c>
      <c r="BR22" s="4"/>
      <c r="BS22" s="4">
        <v>5</v>
      </c>
      <c r="BT22" s="4">
        <v>6</v>
      </c>
      <c r="BU22" s="4">
        <v>4</v>
      </c>
      <c r="BV22" s="4">
        <v>5</v>
      </c>
      <c r="BW22" s="4">
        <v>6</v>
      </c>
      <c r="BX22" s="4">
        <v>15</v>
      </c>
      <c r="BY22" s="4">
        <v>4</v>
      </c>
      <c r="BZ22" s="4">
        <v>16</v>
      </c>
      <c r="CA22" s="4">
        <v>14</v>
      </c>
      <c r="CB22" s="4">
        <v>4</v>
      </c>
      <c r="CC22" s="4">
        <v>9</v>
      </c>
      <c r="CD22" s="4">
        <v>9</v>
      </c>
    </row>
    <row r="23" spans="1:82" ht="12.75">
      <c r="A23" s="2" t="s">
        <v>72</v>
      </c>
      <c r="B23" s="1" t="s">
        <v>53</v>
      </c>
      <c r="D23" s="4">
        <v>821</v>
      </c>
      <c r="E23" s="4">
        <v>864</v>
      </c>
      <c r="F23" s="4">
        <v>840</v>
      </c>
      <c r="G23" s="4">
        <v>786</v>
      </c>
      <c r="H23" s="4">
        <v>862</v>
      </c>
      <c r="I23" s="4">
        <v>1160</v>
      </c>
      <c r="J23" s="4">
        <v>931</v>
      </c>
      <c r="K23" s="4">
        <v>533</v>
      </c>
      <c r="L23" s="4">
        <v>414</v>
      </c>
      <c r="M23" s="4">
        <v>398</v>
      </c>
      <c r="N23" s="4">
        <v>630</v>
      </c>
      <c r="O23" s="4">
        <v>579</v>
      </c>
      <c r="P23" s="4">
        <v>652</v>
      </c>
      <c r="Q23" s="4">
        <v>578</v>
      </c>
      <c r="R23" s="4">
        <v>891</v>
      </c>
      <c r="S23" s="4">
        <v>672</v>
      </c>
      <c r="T23" s="4">
        <v>728</v>
      </c>
      <c r="U23" s="4">
        <v>884</v>
      </c>
      <c r="V23" s="4">
        <v>1083</v>
      </c>
      <c r="W23" s="4">
        <v>614</v>
      </c>
      <c r="X23" s="4">
        <v>340</v>
      </c>
      <c r="Y23" s="4">
        <v>575</v>
      </c>
      <c r="Z23" s="1">
        <v>807</v>
      </c>
      <c r="AA23" s="1">
        <v>633</v>
      </c>
      <c r="AB23" s="1">
        <v>579</v>
      </c>
      <c r="AC23" s="4">
        <v>471</v>
      </c>
      <c r="AD23" s="4">
        <v>954</v>
      </c>
      <c r="AE23" s="4">
        <v>947</v>
      </c>
      <c r="AF23" s="4">
        <v>1255</v>
      </c>
      <c r="AG23" s="4">
        <v>850</v>
      </c>
      <c r="AH23" s="4">
        <v>797</v>
      </c>
      <c r="AI23" s="1">
        <v>529</v>
      </c>
      <c r="AJ23" s="1">
        <v>475</v>
      </c>
      <c r="AK23" s="1">
        <v>525</v>
      </c>
      <c r="AL23" s="1">
        <v>617</v>
      </c>
      <c r="AM23" s="1">
        <v>462</v>
      </c>
      <c r="AN23" s="1">
        <v>538</v>
      </c>
      <c r="AO23" s="1">
        <v>520</v>
      </c>
      <c r="AP23" s="1">
        <v>698</v>
      </c>
      <c r="AQ23" s="1">
        <v>543</v>
      </c>
      <c r="AR23" s="1">
        <v>830</v>
      </c>
      <c r="AS23" s="1">
        <v>565</v>
      </c>
      <c r="AT23" s="1">
        <v>695</v>
      </c>
      <c r="AU23" s="1">
        <v>572</v>
      </c>
      <c r="AV23" s="1">
        <v>417</v>
      </c>
      <c r="AW23" s="1">
        <v>562</v>
      </c>
      <c r="AX23" s="4">
        <v>561</v>
      </c>
      <c r="AY23" s="4">
        <v>407</v>
      </c>
      <c r="AZ23" s="4">
        <v>397</v>
      </c>
      <c r="BA23" s="4">
        <v>493</v>
      </c>
      <c r="BB23" s="4">
        <v>716</v>
      </c>
      <c r="BC23" s="4">
        <v>414</v>
      </c>
      <c r="BD23" s="4">
        <v>804</v>
      </c>
      <c r="BE23" s="4">
        <v>506</v>
      </c>
      <c r="BF23" s="4">
        <v>635</v>
      </c>
      <c r="BG23" s="4">
        <v>468</v>
      </c>
      <c r="BH23" s="4">
        <v>442</v>
      </c>
      <c r="BI23" s="4">
        <v>491</v>
      </c>
      <c r="BJ23" s="4">
        <v>530</v>
      </c>
      <c r="BK23" s="4">
        <v>362</v>
      </c>
      <c r="BL23" s="4">
        <v>407</v>
      </c>
      <c r="BM23" s="4">
        <v>532</v>
      </c>
      <c r="BN23" s="4">
        <v>382</v>
      </c>
      <c r="BO23" s="4">
        <v>413</v>
      </c>
      <c r="BP23" s="4">
        <v>547</v>
      </c>
      <c r="BQ23" s="4">
        <v>429</v>
      </c>
      <c r="BR23" s="4">
        <v>420</v>
      </c>
      <c r="BS23" s="4">
        <v>266</v>
      </c>
      <c r="BT23" s="4">
        <v>312</v>
      </c>
      <c r="BU23" s="4">
        <v>482</v>
      </c>
      <c r="BV23" s="4">
        <v>526</v>
      </c>
      <c r="BW23" s="4">
        <v>262</v>
      </c>
      <c r="BX23" s="4">
        <v>355</v>
      </c>
      <c r="BY23" s="4">
        <v>409</v>
      </c>
      <c r="BZ23" s="4">
        <v>350</v>
      </c>
      <c r="CA23" s="4">
        <v>312</v>
      </c>
      <c r="CB23" s="4">
        <v>549</v>
      </c>
      <c r="CC23" s="4">
        <v>342</v>
      </c>
      <c r="CD23" s="4">
        <v>306</v>
      </c>
    </row>
    <row r="24" spans="2:82" ht="12.75">
      <c r="B24" s="1" t="s">
        <v>54</v>
      </c>
      <c r="D24" s="4">
        <v>853</v>
      </c>
      <c r="E24" s="4">
        <v>929</v>
      </c>
      <c r="F24" s="4">
        <v>837</v>
      </c>
      <c r="G24" s="4">
        <v>955</v>
      </c>
      <c r="H24" s="4">
        <v>742</v>
      </c>
      <c r="I24" s="4">
        <v>707</v>
      </c>
      <c r="J24" s="4">
        <v>1155</v>
      </c>
      <c r="K24" s="4">
        <v>933</v>
      </c>
      <c r="L24" s="4">
        <v>805</v>
      </c>
      <c r="M24" s="4">
        <v>720</v>
      </c>
      <c r="N24" s="4">
        <v>819</v>
      </c>
      <c r="O24" s="4">
        <v>860</v>
      </c>
      <c r="P24" s="4">
        <v>1032</v>
      </c>
      <c r="Q24" s="4">
        <v>1020</v>
      </c>
      <c r="R24" s="4">
        <v>1018</v>
      </c>
      <c r="S24" s="4">
        <v>1143</v>
      </c>
      <c r="T24" s="4">
        <v>914</v>
      </c>
      <c r="U24" s="4">
        <v>820</v>
      </c>
      <c r="V24" s="4">
        <v>1090</v>
      </c>
      <c r="W24" s="4">
        <v>1068</v>
      </c>
      <c r="X24" s="4">
        <v>901</v>
      </c>
      <c r="Y24" s="4">
        <v>817</v>
      </c>
      <c r="Z24" s="1">
        <v>879</v>
      </c>
      <c r="AA24" s="1">
        <v>899</v>
      </c>
      <c r="AB24" s="1">
        <v>1200</v>
      </c>
      <c r="AC24" s="4">
        <v>1180</v>
      </c>
      <c r="AD24" s="4">
        <v>1293</v>
      </c>
      <c r="AE24" s="4">
        <v>1399</v>
      </c>
      <c r="AF24" s="4">
        <v>876</v>
      </c>
      <c r="AG24" s="4">
        <v>1045</v>
      </c>
      <c r="AH24" s="4">
        <v>1083</v>
      </c>
      <c r="AI24" s="1">
        <v>934</v>
      </c>
      <c r="AJ24" s="1">
        <v>920</v>
      </c>
      <c r="AK24" s="1">
        <v>827</v>
      </c>
      <c r="AL24" s="1">
        <v>984</v>
      </c>
      <c r="AM24" s="1">
        <v>935</v>
      </c>
      <c r="AN24" s="1">
        <v>1027</v>
      </c>
      <c r="AO24" s="1">
        <v>950</v>
      </c>
      <c r="AP24" s="1">
        <v>1115</v>
      </c>
      <c r="AQ24" s="1">
        <v>1141</v>
      </c>
      <c r="AR24" s="1">
        <v>1075</v>
      </c>
      <c r="AS24" s="1">
        <v>852</v>
      </c>
      <c r="AT24" s="1">
        <v>856</v>
      </c>
      <c r="AU24" s="1">
        <v>1029</v>
      </c>
      <c r="AV24" s="1">
        <v>767</v>
      </c>
      <c r="AW24" s="1">
        <v>542</v>
      </c>
      <c r="AX24" s="4">
        <v>739</v>
      </c>
      <c r="AY24" s="4">
        <v>735</v>
      </c>
      <c r="AZ24" s="4">
        <v>919</v>
      </c>
      <c r="BA24" s="4">
        <v>823</v>
      </c>
      <c r="BB24" s="4">
        <v>771</v>
      </c>
      <c r="BC24" s="4">
        <v>706</v>
      </c>
      <c r="BD24" s="4">
        <v>885</v>
      </c>
      <c r="BE24" s="4">
        <v>575</v>
      </c>
      <c r="BF24" s="4">
        <v>876</v>
      </c>
      <c r="BG24" s="4">
        <v>810</v>
      </c>
      <c r="BH24" s="4">
        <v>696</v>
      </c>
      <c r="BI24" s="4">
        <v>527</v>
      </c>
      <c r="BJ24" s="4">
        <v>665</v>
      </c>
      <c r="BK24" s="4">
        <v>750</v>
      </c>
      <c r="BL24" s="4">
        <v>842</v>
      </c>
      <c r="BM24" s="4">
        <v>755</v>
      </c>
      <c r="BN24" s="4">
        <v>684</v>
      </c>
      <c r="BO24" s="4">
        <v>838</v>
      </c>
      <c r="BP24" s="4">
        <v>905</v>
      </c>
      <c r="BQ24" s="4">
        <v>503</v>
      </c>
      <c r="BR24" s="4">
        <v>975</v>
      </c>
      <c r="BS24" s="4">
        <v>706</v>
      </c>
      <c r="BT24" s="4">
        <v>633</v>
      </c>
      <c r="BU24" s="4">
        <v>476</v>
      </c>
      <c r="BV24" s="4">
        <v>787</v>
      </c>
      <c r="BW24" s="4">
        <v>778</v>
      </c>
      <c r="BX24" s="4">
        <v>781</v>
      </c>
      <c r="BY24" s="4">
        <v>902</v>
      </c>
      <c r="BZ24" s="4">
        <v>725</v>
      </c>
      <c r="CA24" s="4">
        <v>908</v>
      </c>
      <c r="CB24" s="4">
        <v>807</v>
      </c>
      <c r="CC24" s="4">
        <v>766</v>
      </c>
      <c r="CD24" s="4">
        <v>935</v>
      </c>
    </row>
    <row r="25" spans="2:82" ht="12.75">
      <c r="B25" s="1" t="s">
        <v>55</v>
      </c>
      <c r="D25" s="4">
        <v>1145</v>
      </c>
      <c r="E25" s="4">
        <v>959</v>
      </c>
      <c r="F25" s="4">
        <v>828</v>
      </c>
      <c r="G25" s="4">
        <v>1096</v>
      </c>
      <c r="H25" s="4">
        <v>862</v>
      </c>
      <c r="I25" s="4">
        <v>807</v>
      </c>
      <c r="J25" s="4">
        <v>1394</v>
      </c>
      <c r="K25" s="4">
        <v>1100</v>
      </c>
      <c r="L25" s="4">
        <v>1039</v>
      </c>
      <c r="M25" s="4">
        <v>790</v>
      </c>
      <c r="N25" s="4">
        <v>1093</v>
      </c>
      <c r="O25" s="4">
        <v>1072</v>
      </c>
      <c r="P25" s="4">
        <v>1363</v>
      </c>
      <c r="Q25" s="4">
        <v>1185</v>
      </c>
      <c r="R25" s="4">
        <v>1020</v>
      </c>
      <c r="S25" s="4">
        <v>1139</v>
      </c>
      <c r="T25" s="4">
        <v>951</v>
      </c>
      <c r="U25" s="4">
        <v>843</v>
      </c>
      <c r="V25" s="4">
        <v>1227</v>
      </c>
      <c r="W25" s="4">
        <v>1011</v>
      </c>
      <c r="X25" s="4">
        <v>859</v>
      </c>
      <c r="Y25" s="4">
        <v>749</v>
      </c>
      <c r="Z25" s="1">
        <v>1022</v>
      </c>
      <c r="AA25" s="1">
        <v>1035</v>
      </c>
      <c r="AB25" s="1">
        <v>1145</v>
      </c>
      <c r="AC25" s="4">
        <v>1056</v>
      </c>
      <c r="AD25" s="4">
        <v>1094</v>
      </c>
      <c r="AE25" s="4">
        <v>1034</v>
      </c>
      <c r="AF25" s="4">
        <v>829</v>
      </c>
      <c r="AG25" s="4">
        <v>781</v>
      </c>
      <c r="AH25" s="4">
        <v>1179</v>
      </c>
      <c r="AI25" s="1">
        <v>918</v>
      </c>
      <c r="AJ25" s="1">
        <v>873</v>
      </c>
      <c r="AK25" s="1">
        <v>790</v>
      </c>
      <c r="AL25" s="1">
        <v>938</v>
      </c>
      <c r="AM25" s="1">
        <v>915</v>
      </c>
      <c r="AN25" s="1">
        <v>932</v>
      </c>
      <c r="AO25" s="1">
        <v>737</v>
      </c>
      <c r="AP25" s="1">
        <v>749</v>
      </c>
      <c r="AQ25" s="1">
        <v>828</v>
      </c>
      <c r="AR25" s="1">
        <v>718</v>
      </c>
      <c r="AS25" s="1">
        <v>500</v>
      </c>
      <c r="AT25" s="1">
        <v>729</v>
      </c>
      <c r="AU25" s="1">
        <v>711</v>
      </c>
      <c r="AV25" s="1">
        <v>524</v>
      </c>
      <c r="AW25" s="1">
        <v>415</v>
      </c>
      <c r="AX25" s="4">
        <v>667</v>
      </c>
      <c r="AY25" s="4">
        <v>570</v>
      </c>
      <c r="AZ25" s="4">
        <v>675</v>
      </c>
      <c r="BA25" s="4">
        <v>683</v>
      </c>
      <c r="BB25" s="4">
        <v>531</v>
      </c>
      <c r="BC25" s="4">
        <v>504</v>
      </c>
      <c r="BD25" s="4">
        <v>559</v>
      </c>
      <c r="BE25" s="4">
        <v>392</v>
      </c>
      <c r="BF25" s="4">
        <v>719</v>
      </c>
      <c r="BG25" s="4">
        <v>630</v>
      </c>
      <c r="BH25" s="4">
        <v>421</v>
      </c>
      <c r="BI25" s="4">
        <v>376</v>
      </c>
      <c r="BJ25" s="4">
        <v>680</v>
      </c>
      <c r="BK25" s="4">
        <v>538</v>
      </c>
      <c r="BL25" s="4">
        <v>611</v>
      </c>
      <c r="BM25" s="4">
        <v>513</v>
      </c>
      <c r="BN25" s="4">
        <v>467</v>
      </c>
      <c r="BO25" s="4">
        <v>562</v>
      </c>
      <c r="BP25" s="4">
        <v>503</v>
      </c>
      <c r="BQ25" s="4">
        <v>365</v>
      </c>
      <c r="BR25" s="4">
        <v>588</v>
      </c>
      <c r="BS25" s="4">
        <v>523</v>
      </c>
      <c r="BT25" s="4">
        <v>380</v>
      </c>
      <c r="BU25" s="4">
        <v>352</v>
      </c>
      <c r="BV25" s="4">
        <v>540</v>
      </c>
      <c r="BW25" s="4">
        <v>553</v>
      </c>
      <c r="BX25" s="4">
        <v>606</v>
      </c>
      <c r="BY25" s="4">
        <v>593</v>
      </c>
      <c r="BZ25" s="4">
        <v>441</v>
      </c>
      <c r="CA25" s="4">
        <v>718</v>
      </c>
      <c r="CB25" s="4">
        <v>609</v>
      </c>
      <c r="CC25" s="4">
        <v>499</v>
      </c>
      <c r="CD25" s="4">
        <v>686</v>
      </c>
    </row>
    <row r="26" spans="2:82" ht="12.75">
      <c r="B26" s="1" t="s">
        <v>56</v>
      </c>
      <c r="D26" s="4">
        <v>19324</v>
      </c>
      <c r="E26" s="4">
        <v>19926</v>
      </c>
      <c r="F26" s="4">
        <v>17243</v>
      </c>
      <c r="G26" s="4">
        <v>23149</v>
      </c>
      <c r="H26" s="4">
        <v>19696</v>
      </c>
      <c r="I26" s="4">
        <v>16722</v>
      </c>
      <c r="J26" s="4">
        <v>21792</v>
      </c>
      <c r="K26" s="4">
        <v>19705</v>
      </c>
      <c r="L26" s="4">
        <v>16592</v>
      </c>
      <c r="M26" s="4">
        <v>15270</v>
      </c>
      <c r="N26" s="4">
        <v>17887</v>
      </c>
      <c r="O26" s="4">
        <v>17654</v>
      </c>
      <c r="P26" s="4">
        <v>24072</v>
      </c>
      <c r="Q26" s="4">
        <v>22334</v>
      </c>
      <c r="R26" s="4">
        <v>20238</v>
      </c>
      <c r="S26" s="4">
        <v>26570</v>
      </c>
      <c r="T26" s="4">
        <v>22018</v>
      </c>
      <c r="U26" s="4">
        <v>18972</v>
      </c>
      <c r="V26" s="4">
        <v>23305</v>
      </c>
      <c r="W26" s="4">
        <v>19745</v>
      </c>
      <c r="X26" s="4">
        <v>17182</v>
      </c>
      <c r="Y26" s="4">
        <v>16159</v>
      </c>
      <c r="Z26" s="1">
        <v>19239</v>
      </c>
      <c r="AA26" s="1">
        <v>19251</v>
      </c>
      <c r="AB26" s="1">
        <v>23159</v>
      </c>
      <c r="AC26" s="4">
        <v>21812</v>
      </c>
      <c r="AD26" s="4">
        <v>26540</v>
      </c>
      <c r="AE26" s="4">
        <v>25159</v>
      </c>
      <c r="AF26" s="4">
        <v>23563</v>
      </c>
      <c r="AG26" s="4">
        <v>21792</v>
      </c>
      <c r="AH26" s="4">
        <v>25038</v>
      </c>
      <c r="AI26" s="1">
        <v>21430</v>
      </c>
      <c r="AJ26" s="1">
        <v>20910</v>
      </c>
      <c r="AK26" s="1">
        <v>17519</v>
      </c>
      <c r="AL26" s="1">
        <v>19967</v>
      </c>
      <c r="AM26" s="1">
        <v>20502</v>
      </c>
      <c r="AN26" s="1">
        <v>24715</v>
      </c>
      <c r="AO26" s="1">
        <v>19930</v>
      </c>
      <c r="AP26" s="1">
        <v>20377</v>
      </c>
      <c r="AQ26" s="1">
        <v>26128</v>
      </c>
      <c r="AR26" s="1">
        <v>22564</v>
      </c>
      <c r="AS26" s="1">
        <v>18436</v>
      </c>
      <c r="AT26" s="1">
        <v>18522</v>
      </c>
      <c r="AU26" s="1">
        <v>19436</v>
      </c>
      <c r="AV26" s="1">
        <v>16033</v>
      </c>
      <c r="AW26" s="1">
        <v>13681</v>
      </c>
      <c r="AX26" s="4">
        <v>16772</v>
      </c>
      <c r="AY26" s="4">
        <v>16579</v>
      </c>
      <c r="AZ26" s="4">
        <v>18446</v>
      </c>
      <c r="BA26" s="4">
        <v>19282</v>
      </c>
      <c r="BB26" s="4">
        <v>17533</v>
      </c>
      <c r="BC26" s="4">
        <v>17227</v>
      </c>
      <c r="BD26" s="4">
        <v>18307</v>
      </c>
      <c r="BE26" s="4">
        <v>13986</v>
      </c>
      <c r="BF26" s="4">
        <v>19122</v>
      </c>
      <c r="BG26" s="4">
        <v>19076</v>
      </c>
      <c r="BH26" s="4">
        <v>14665</v>
      </c>
      <c r="BI26" s="4">
        <v>12544</v>
      </c>
      <c r="BJ26" s="4">
        <v>16066</v>
      </c>
      <c r="BK26" s="4">
        <v>15247</v>
      </c>
      <c r="BL26" s="4">
        <v>19427</v>
      </c>
      <c r="BM26" s="4">
        <v>19666</v>
      </c>
      <c r="BN26" s="4">
        <v>16044</v>
      </c>
      <c r="BO26" s="4">
        <v>18551</v>
      </c>
      <c r="BP26" s="4">
        <v>18469</v>
      </c>
      <c r="BQ26" s="4">
        <v>14068</v>
      </c>
      <c r="BR26" s="4">
        <v>19393</v>
      </c>
      <c r="BS26" s="4">
        <v>16612</v>
      </c>
      <c r="BT26" s="4">
        <v>12794</v>
      </c>
      <c r="BU26" s="4">
        <v>12445</v>
      </c>
      <c r="BV26" s="4">
        <v>16236</v>
      </c>
      <c r="BW26" s="4">
        <v>18466</v>
      </c>
      <c r="BX26" s="4">
        <v>20796</v>
      </c>
      <c r="BY26" s="4">
        <v>19765</v>
      </c>
      <c r="BZ26" s="4">
        <v>16097</v>
      </c>
      <c r="CA26" s="4">
        <v>22631</v>
      </c>
      <c r="CB26" s="4">
        <v>20040</v>
      </c>
      <c r="CC26" s="4">
        <v>16803</v>
      </c>
      <c r="CD26" s="4">
        <v>22132</v>
      </c>
    </row>
    <row r="27" spans="2:82" ht="12.75">
      <c r="B27" s="1" t="s">
        <v>56</v>
      </c>
      <c r="C27" s="1" t="s">
        <v>74</v>
      </c>
      <c r="D27" s="4">
        <v>2289</v>
      </c>
      <c r="E27" s="4">
        <v>2510</v>
      </c>
      <c r="F27" s="4">
        <v>2077</v>
      </c>
      <c r="G27" s="4">
        <v>2856</v>
      </c>
      <c r="H27" s="4">
        <v>2317</v>
      </c>
      <c r="I27" s="4">
        <v>2317</v>
      </c>
      <c r="J27" s="4">
        <v>2998</v>
      </c>
      <c r="K27" s="4">
        <v>2584</v>
      </c>
      <c r="L27" s="4">
        <v>2320</v>
      </c>
      <c r="M27" s="4">
        <v>2019</v>
      </c>
      <c r="N27" s="4">
        <v>2370</v>
      </c>
      <c r="O27" s="4">
        <v>2724</v>
      </c>
      <c r="P27" s="4">
        <v>3272</v>
      </c>
      <c r="Q27" s="4">
        <v>3117</v>
      </c>
      <c r="R27" s="4">
        <v>2791</v>
      </c>
      <c r="S27" s="4">
        <v>3232</v>
      </c>
      <c r="T27" s="4">
        <v>2744</v>
      </c>
      <c r="U27" s="4">
        <v>2524</v>
      </c>
      <c r="V27" s="4">
        <v>3127</v>
      </c>
      <c r="W27" s="4">
        <v>2772</v>
      </c>
      <c r="X27" s="4">
        <v>2305</v>
      </c>
      <c r="Y27" s="4">
        <v>1945</v>
      </c>
      <c r="Z27" s="1">
        <v>2557</v>
      </c>
      <c r="AA27" s="1">
        <v>2426</v>
      </c>
      <c r="AB27" s="1">
        <v>3044</v>
      </c>
      <c r="AC27" s="4">
        <v>2822</v>
      </c>
      <c r="AD27" s="4">
        <v>3429</v>
      </c>
      <c r="AE27" s="4">
        <v>3100</v>
      </c>
      <c r="AF27" s="4">
        <v>2561</v>
      </c>
      <c r="AG27" s="4">
        <v>2907</v>
      </c>
      <c r="AH27" s="4">
        <v>3430</v>
      </c>
      <c r="AI27" s="1">
        <v>2776</v>
      </c>
      <c r="AJ27" s="1">
        <v>2701</v>
      </c>
      <c r="AK27" s="1">
        <v>1854</v>
      </c>
      <c r="AL27" s="1">
        <v>2446</v>
      </c>
      <c r="AM27" s="1">
        <v>2225</v>
      </c>
      <c r="AN27" s="1">
        <v>2714</v>
      </c>
      <c r="AO27" s="1">
        <v>2358</v>
      </c>
      <c r="AP27" s="1">
        <v>2591</v>
      </c>
      <c r="AQ27" s="1">
        <v>2685</v>
      </c>
      <c r="AR27" s="1">
        <v>2344</v>
      </c>
      <c r="AS27" s="1">
        <v>2053</v>
      </c>
      <c r="AT27" s="1">
        <v>2147</v>
      </c>
      <c r="AU27" s="1">
        <v>2384</v>
      </c>
      <c r="AV27" s="1">
        <v>1953</v>
      </c>
      <c r="AW27" s="1">
        <v>1441</v>
      </c>
      <c r="AX27" s="4">
        <v>1976</v>
      </c>
      <c r="AY27" s="4">
        <v>1975</v>
      </c>
      <c r="AZ27" s="4">
        <v>2060</v>
      </c>
      <c r="BA27" s="4">
        <v>2035</v>
      </c>
      <c r="BB27" s="4">
        <v>2065</v>
      </c>
      <c r="BC27" s="4">
        <v>2141</v>
      </c>
      <c r="BD27" s="4">
        <v>2095</v>
      </c>
      <c r="BE27" s="4">
        <v>1668</v>
      </c>
      <c r="BF27" s="4">
        <v>2169</v>
      </c>
      <c r="BG27" s="4">
        <v>2330</v>
      </c>
      <c r="BH27" s="4">
        <v>2640</v>
      </c>
      <c r="BI27" s="4">
        <v>1457</v>
      </c>
      <c r="BJ27" s="4">
        <v>2178</v>
      </c>
      <c r="BK27" s="4">
        <v>1929</v>
      </c>
      <c r="BL27" s="4">
        <v>2465</v>
      </c>
      <c r="BM27" s="4">
        <v>2507</v>
      </c>
      <c r="BN27" s="4">
        <v>2203</v>
      </c>
      <c r="BO27" s="4">
        <v>2527</v>
      </c>
      <c r="BP27" s="4">
        <v>2210</v>
      </c>
      <c r="BQ27" s="4">
        <v>1636</v>
      </c>
      <c r="BR27" s="4">
        <v>2440</v>
      </c>
      <c r="BS27" s="4">
        <v>2079</v>
      </c>
      <c r="BT27" s="4">
        <v>1716</v>
      </c>
      <c r="BU27" s="4">
        <v>1540</v>
      </c>
      <c r="BV27" s="4">
        <v>2379</v>
      </c>
      <c r="BW27" s="4">
        <v>2067</v>
      </c>
      <c r="BX27" s="4">
        <v>2716</v>
      </c>
      <c r="BY27" s="4">
        <v>2553</v>
      </c>
      <c r="BZ27" s="4">
        <v>2169</v>
      </c>
      <c r="CA27" s="4">
        <v>2608</v>
      </c>
      <c r="CB27" s="4">
        <v>2263</v>
      </c>
      <c r="CC27" s="4">
        <v>2032</v>
      </c>
      <c r="CD27" s="4">
        <v>2960</v>
      </c>
    </row>
    <row r="28" spans="2:82" ht="12.75">
      <c r="B28" s="1" t="s">
        <v>56</v>
      </c>
      <c r="C28" s="1" t="s">
        <v>75</v>
      </c>
      <c r="D28" s="4">
        <v>522</v>
      </c>
      <c r="E28" s="4">
        <v>391</v>
      </c>
      <c r="F28" s="4">
        <v>330</v>
      </c>
      <c r="G28" s="4">
        <v>518</v>
      </c>
      <c r="H28" s="4">
        <v>572</v>
      </c>
      <c r="I28" s="4">
        <v>374</v>
      </c>
      <c r="J28" s="4">
        <v>532</v>
      </c>
      <c r="K28" s="4">
        <v>375</v>
      </c>
      <c r="L28" s="4">
        <v>366</v>
      </c>
      <c r="M28" s="4">
        <v>378</v>
      </c>
      <c r="N28" s="4">
        <v>377</v>
      </c>
      <c r="O28" s="4">
        <v>429</v>
      </c>
      <c r="P28" s="4">
        <v>598</v>
      </c>
      <c r="Q28" s="4">
        <v>607</v>
      </c>
      <c r="R28" s="4">
        <v>628</v>
      </c>
      <c r="S28" s="4">
        <v>809</v>
      </c>
      <c r="T28" s="4">
        <v>527</v>
      </c>
      <c r="U28" s="4">
        <v>454</v>
      </c>
      <c r="V28" s="4">
        <v>590</v>
      </c>
      <c r="W28" s="4">
        <v>485</v>
      </c>
      <c r="X28" s="4">
        <v>356</v>
      </c>
      <c r="Y28" s="4">
        <v>424</v>
      </c>
      <c r="Z28" s="1">
        <v>416</v>
      </c>
      <c r="AA28" s="1">
        <v>433</v>
      </c>
      <c r="AB28" s="1">
        <v>585</v>
      </c>
      <c r="AC28" s="4">
        <v>687</v>
      </c>
      <c r="AD28" s="4">
        <v>810</v>
      </c>
      <c r="AE28" s="4">
        <v>662</v>
      </c>
      <c r="AF28" s="4">
        <v>529</v>
      </c>
      <c r="AG28" s="4">
        <v>502</v>
      </c>
      <c r="AH28" s="4">
        <v>516</v>
      </c>
      <c r="AI28" s="1">
        <v>476</v>
      </c>
      <c r="AJ28" s="1">
        <v>567</v>
      </c>
      <c r="AK28" s="1">
        <v>468</v>
      </c>
      <c r="AL28" s="1">
        <v>465</v>
      </c>
      <c r="AM28" s="1">
        <v>551</v>
      </c>
      <c r="AN28" s="1">
        <v>567</v>
      </c>
      <c r="AO28" s="1">
        <v>545</v>
      </c>
      <c r="AP28" s="1">
        <v>738</v>
      </c>
      <c r="AQ28" s="1">
        <v>578</v>
      </c>
      <c r="AR28" s="1">
        <v>597</v>
      </c>
      <c r="AS28" s="1">
        <v>445</v>
      </c>
      <c r="AT28" s="1">
        <v>371</v>
      </c>
      <c r="AU28" s="1">
        <v>429</v>
      </c>
      <c r="AV28" s="1">
        <v>451</v>
      </c>
      <c r="AW28" s="1">
        <v>363</v>
      </c>
      <c r="AX28" s="4">
        <v>455</v>
      </c>
      <c r="AY28" s="4">
        <v>451</v>
      </c>
      <c r="AZ28" s="4">
        <v>571</v>
      </c>
      <c r="BA28" s="4">
        <v>544</v>
      </c>
      <c r="BB28" s="4">
        <v>354</v>
      </c>
      <c r="BC28" s="4">
        <v>593</v>
      </c>
      <c r="BD28" s="4">
        <v>442</v>
      </c>
      <c r="BE28" s="4">
        <v>345</v>
      </c>
      <c r="BF28" s="4">
        <v>394</v>
      </c>
      <c r="BG28" s="4">
        <v>418</v>
      </c>
      <c r="BH28" s="4">
        <v>274</v>
      </c>
      <c r="BI28" s="4">
        <v>232</v>
      </c>
      <c r="BJ28" s="4">
        <v>383</v>
      </c>
      <c r="BK28" s="4">
        <v>356</v>
      </c>
      <c r="BL28" s="4">
        <v>569</v>
      </c>
      <c r="BM28" s="4">
        <v>577</v>
      </c>
      <c r="BN28" s="4">
        <v>470</v>
      </c>
      <c r="BO28" s="4">
        <v>442</v>
      </c>
      <c r="BP28" s="4">
        <v>537</v>
      </c>
      <c r="BQ28" s="4">
        <v>370</v>
      </c>
      <c r="BR28" s="4">
        <v>463</v>
      </c>
      <c r="BS28" s="4">
        <v>374</v>
      </c>
      <c r="BT28" s="4">
        <v>247</v>
      </c>
      <c r="BU28" s="4">
        <v>231</v>
      </c>
      <c r="BV28" s="4">
        <v>250</v>
      </c>
      <c r="BW28" s="4">
        <v>421</v>
      </c>
      <c r="BX28" s="4">
        <v>593</v>
      </c>
      <c r="BY28" s="4">
        <v>514</v>
      </c>
      <c r="BZ28" s="4">
        <v>415</v>
      </c>
      <c r="CA28" s="4">
        <v>541</v>
      </c>
      <c r="CB28" s="4">
        <v>527</v>
      </c>
      <c r="CC28" s="4">
        <v>377</v>
      </c>
      <c r="CD28" s="4">
        <v>546</v>
      </c>
    </row>
    <row r="29" spans="2:82" ht="12.75">
      <c r="B29" s="1" t="s">
        <v>56</v>
      </c>
      <c r="C29" s="1" t="s">
        <v>76</v>
      </c>
      <c r="D29" s="4">
        <v>3258</v>
      </c>
      <c r="E29" s="4">
        <v>3107</v>
      </c>
      <c r="F29" s="4">
        <v>2764</v>
      </c>
      <c r="G29" s="4">
        <v>3702</v>
      </c>
      <c r="H29" s="4">
        <v>2691</v>
      </c>
      <c r="I29" s="4">
        <v>2780</v>
      </c>
      <c r="J29" s="4">
        <v>2674</v>
      </c>
      <c r="K29" s="4">
        <v>2252</v>
      </c>
      <c r="L29" s="4">
        <v>2077</v>
      </c>
      <c r="M29" s="4">
        <v>1642</v>
      </c>
      <c r="N29" s="4">
        <v>2090</v>
      </c>
      <c r="O29" s="4">
        <v>3103</v>
      </c>
      <c r="P29" s="4">
        <v>4348</v>
      </c>
      <c r="Q29" s="4">
        <v>4003</v>
      </c>
      <c r="R29" s="4">
        <v>3552</v>
      </c>
      <c r="S29" s="4">
        <v>3993</v>
      </c>
      <c r="T29" s="4">
        <v>3130</v>
      </c>
      <c r="U29" s="4">
        <v>2942</v>
      </c>
      <c r="V29" s="4">
        <v>2902</v>
      </c>
      <c r="W29" s="4">
        <v>2419</v>
      </c>
      <c r="X29" s="4">
        <v>2322</v>
      </c>
      <c r="Y29" s="4">
        <v>1916</v>
      </c>
      <c r="Z29" s="1">
        <v>2570</v>
      </c>
      <c r="AA29" s="1">
        <v>3039</v>
      </c>
      <c r="AB29" s="1">
        <v>4913</v>
      </c>
      <c r="AC29" s="4">
        <v>3746</v>
      </c>
      <c r="AD29" s="4">
        <v>4389</v>
      </c>
      <c r="AE29" s="4">
        <v>4484</v>
      </c>
      <c r="AF29" s="4">
        <v>3097</v>
      </c>
      <c r="AG29" s="4">
        <v>3462</v>
      </c>
      <c r="AH29" s="4">
        <v>3630</v>
      </c>
      <c r="AI29" s="1">
        <v>2172</v>
      </c>
      <c r="AJ29" s="1">
        <v>2148</v>
      </c>
      <c r="AK29" s="1">
        <v>1632</v>
      </c>
      <c r="AL29" s="1">
        <v>2757</v>
      </c>
      <c r="AM29" s="1">
        <v>3468</v>
      </c>
      <c r="AN29" s="1">
        <v>4809</v>
      </c>
      <c r="AO29" s="1">
        <v>3746</v>
      </c>
      <c r="AP29" s="1">
        <v>3325</v>
      </c>
      <c r="AQ29" s="1">
        <v>3930</v>
      </c>
      <c r="AR29" s="1">
        <v>3648</v>
      </c>
      <c r="AS29" s="1">
        <v>2843</v>
      </c>
      <c r="AT29" s="1">
        <v>2303</v>
      </c>
      <c r="AU29" s="1">
        <v>2511</v>
      </c>
      <c r="AV29" s="1">
        <v>1606</v>
      </c>
      <c r="AW29" s="1">
        <v>1339</v>
      </c>
      <c r="AX29" s="4">
        <v>2600</v>
      </c>
      <c r="AY29" s="4">
        <v>2783</v>
      </c>
      <c r="AZ29" s="4">
        <v>3446</v>
      </c>
      <c r="BA29" s="4">
        <v>3557</v>
      </c>
      <c r="BB29" s="4">
        <v>3141</v>
      </c>
      <c r="BC29" s="4">
        <v>3064</v>
      </c>
      <c r="BD29" s="4">
        <v>2381</v>
      </c>
      <c r="BE29" s="4">
        <v>2015</v>
      </c>
      <c r="BF29" s="4">
        <v>2302</v>
      </c>
      <c r="BG29" s="4">
        <v>2075</v>
      </c>
      <c r="BH29" s="4">
        <v>1578</v>
      </c>
      <c r="BI29" s="4">
        <v>1257</v>
      </c>
      <c r="BJ29" s="4">
        <v>2272</v>
      </c>
      <c r="BK29" s="4">
        <v>2517</v>
      </c>
      <c r="BL29" s="4">
        <v>3515</v>
      </c>
      <c r="BM29" s="4">
        <v>3152</v>
      </c>
      <c r="BN29" s="4">
        <v>2783</v>
      </c>
      <c r="BO29" s="4">
        <v>2866</v>
      </c>
      <c r="BP29" s="4">
        <v>2321</v>
      </c>
      <c r="BQ29" s="4">
        <v>1934</v>
      </c>
      <c r="BR29" s="4">
        <v>2305</v>
      </c>
      <c r="BS29" s="4">
        <v>1679</v>
      </c>
      <c r="BT29" s="4">
        <v>1305</v>
      </c>
      <c r="BU29" s="4">
        <v>1245</v>
      </c>
      <c r="BV29" s="4">
        <v>2179</v>
      </c>
      <c r="BW29" s="4">
        <v>2633</v>
      </c>
      <c r="BX29" s="4">
        <v>3681</v>
      </c>
      <c r="BY29" s="4">
        <v>3364</v>
      </c>
      <c r="BZ29" s="4">
        <v>2715</v>
      </c>
      <c r="CA29" s="4">
        <v>2928</v>
      </c>
      <c r="CB29" s="4">
        <v>2389</v>
      </c>
      <c r="CC29" s="4">
        <v>2358</v>
      </c>
      <c r="CD29" s="4">
        <v>2367</v>
      </c>
    </row>
    <row r="30" spans="2:82" ht="12.75">
      <c r="B30" s="1" t="s">
        <v>56</v>
      </c>
      <c r="C30" s="1" t="s">
        <v>77</v>
      </c>
      <c r="D30" s="4">
        <v>453</v>
      </c>
      <c r="E30" s="4">
        <v>1574</v>
      </c>
      <c r="F30" s="4">
        <v>656</v>
      </c>
      <c r="G30" s="4">
        <v>561</v>
      </c>
      <c r="H30" s="4">
        <v>1334</v>
      </c>
      <c r="I30" s="4">
        <v>797</v>
      </c>
      <c r="J30" s="4">
        <v>651</v>
      </c>
      <c r="K30" s="4">
        <v>842</v>
      </c>
      <c r="L30" s="4">
        <v>286</v>
      </c>
      <c r="M30" s="4">
        <v>1336</v>
      </c>
      <c r="N30" s="4">
        <v>1237</v>
      </c>
      <c r="O30" s="4">
        <v>279</v>
      </c>
      <c r="P30" s="4">
        <v>898</v>
      </c>
      <c r="Q30" s="4">
        <v>469</v>
      </c>
      <c r="R30" s="4">
        <v>283</v>
      </c>
      <c r="S30" s="4">
        <v>1227</v>
      </c>
      <c r="T30" s="4">
        <v>345</v>
      </c>
      <c r="U30" s="4">
        <v>627</v>
      </c>
      <c r="V30" s="4">
        <v>1466</v>
      </c>
      <c r="W30" s="4">
        <v>535</v>
      </c>
      <c r="X30" s="4">
        <v>1034</v>
      </c>
      <c r="Y30" s="4">
        <v>1043</v>
      </c>
      <c r="Z30" s="1">
        <v>1073</v>
      </c>
      <c r="AA30" s="1">
        <v>310</v>
      </c>
      <c r="AB30" s="1">
        <v>419</v>
      </c>
      <c r="AC30" s="4">
        <v>1247</v>
      </c>
      <c r="AD30" s="4">
        <v>706</v>
      </c>
      <c r="AE30" s="4">
        <v>536</v>
      </c>
      <c r="AF30" s="4">
        <v>1113</v>
      </c>
      <c r="AG30" s="4">
        <v>677</v>
      </c>
      <c r="AH30" s="4">
        <v>507</v>
      </c>
      <c r="AI30" s="1">
        <v>1091</v>
      </c>
      <c r="AJ30" s="1">
        <v>1614</v>
      </c>
      <c r="AK30" s="1">
        <v>326</v>
      </c>
      <c r="AL30" s="1">
        <v>406</v>
      </c>
      <c r="AM30" s="1">
        <v>865</v>
      </c>
      <c r="AN30" s="1">
        <v>913</v>
      </c>
      <c r="AO30" s="1">
        <v>287</v>
      </c>
      <c r="AP30" s="1">
        <v>465</v>
      </c>
      <c r="AQ30" s="1">
        <v>333</v>
      </c>
      <c r="AR30" s="1">
        <v>311</v>
      </c>
      <c r="AS30" s="1">
        <v>215</v>
      </c>
      <c r="AT30" s="1">
        <v>421</v>
      </c>
      <c r="AU30" s="1">
        <v>307</v>
      </c>
      <c r="AV30" s="1">
        <v>387</v>
      </c>
      <c r="AW30" s="1">
        <v>266</v>
      </c>
      <c r="AX30" s="4">
        <v>241</v>
      </c>
      <c r="AY30" s="4">
        <v>312</v>
      </c>
      <c r="AZ30" s="4">
        <v>344</v>
      </c>
      <c r="BA30" s="4">
        <v>549</v>
      </c>
      <c r="BB30" s="4">
        <v>303</v>
      </c>
      <c r="BC30" s="4">
        <v>272</v>
      </c>
      <c r="BD30" s="4">
        <v>290</v>
      </c>
      <c r="BE30" s="4">
        <v>352</v>
      </c>
      <c r="BF30" s="4">
        <v>654</v>
      </c>
      <c r="BG30" s="4">
        <v>332</v>
      </c>
      <c r="BH30" s="4">
        <v>234</v>
      </c>
      <c r="BI30" s="4">
        <v>238</v>
      </c>
      <c r="BJ30" s="4">
        <v>406</v>
      </c>
      <c r="BK30" s="4">
        <v>280</v>
      </c>
      <c r="BL30" s="4">
        <v>307</v>
      </c>
      <c r="BM30" s="4">
        <v>481</v>
      </c>
      <c r="BN30" s="4">
        <v>220</v>
      </c>
      <c r="BO30" s="4">
        <v>330</v>
      </c>
      <c r="BP30" s="4">
        <v>300</v>
      </c>
      <c r="BQ30" s="4">
        <v>281</v>
      </c>
      <c r="BR30" s="4">
        <v>493</v>
      </c>
      <c r="BS30" s="4">
        <v>462</v>
      </c>
      <c r="BT30" s="4">
        <v>255</v>
      </c>
      <c r="BU30" s="4">
        <v>285</v>
      </c>
      <c r="BV30" s="4">
        <v>445</v>
      </c>
      <c r="BW30" s="4">
        <v>368</v>
      </c>
      <c r="BX30" s="4">
        <v>354</v>
      </c>
      <c r="BY30" s="4">
        <v>525</v>
      </c>
      <c r="BZ30" s="4">
        <v>232</v>
      </c>
      <c r="CA30" s="4">
        <v>386</v>
      </c>
      <c r="CB30" s="4">
        <v>328</v>
      </c>
      <c r="CC30" s="4">
        <v>227</v>
      </c>
      <c r="CD30" s="4">
        <v>586</v>
      </c>
    </row>
    <row r="31" spans="2:82" ht="12.75">
      <c r="B31" s="1" t="s">
        <v>56</v>
      </c>
      <c r="C31" s="1" t="s">
        <v>78</v>
      </c>
      <c r="D31" s="4">
        <v>321</v>
      </c>
      <c r="E31" s="4">
        <v>303</v>
      </c>
      <c r="F31" s="4">
        <v>225</v>
      </c>
      <c r="G31" s="4">
        <v>262</v>
      </c>
      <c r="H31" s="4">
        <v>234</v>
      </c>
      <c r="I31" s="4">
        <v>203</v>
      </c>
      <c r="J31" s="4">
        <v>229</v>
      </c>
      <c r="K31" s="4">
        <v>233</v>
      </c>
      <c r="L31" s="4">
        <v>177</v>
      </c>
      <c r="M31" s="4">
        <v>133</v>
      </c>
      <c r="N31" s="4">
        <v>224</v>
      </c>
      <c r="O31" s="4">
        <v>276</v>
      </c>
      <c r="P31" s="4">
        <v>238</v>
      </c>
      <c r="Q31" s="4">
        <v>251</v>
      </c>
      <c r="R31" s="4">
        <v>262</v>
      </c>
      <c r="S31" s="4">
        <v>296</v>
      </c>
      <c r="T31" s="4">
        <v>217</v>
      </c>
      <c r="U31" s="4">
        <v>206</v>
      </c>
      <c r="V31" s="4">
        <v>308</v>
      </c>
      <c r="W31" s="4">
        <v>217</v>
      </c>
      <c r="X31" s="4">
        <v>197</v>
      </c>
      <c r="Y31" s="4">
        <v>196</v>
      </c>
      <c r="Z31" s="1">
        <v>272</v>
      </c>
      <c r="AA31" s="1">
        <v>258</v>
      </c>
      <c r="AB31" s="1">
        <v>348</v>
      </c>
      <c r="AC31" s="4">
        <v>291</v>
      </c>
      <c r="AD31" s="4">
        <v>311</v>
      </c>
      <c r="AE31" s="4">
        <v>281</v>
      </c>
      <c r="AF31" s="4">
        <v>250</v>
      </c>
      <c r="AG31" s="4">
        <v>217</v>
      </c>
      <c r="AH31" s="4">
        <v>291</v>
      </c>
      <c r="AI31" s="1">
        <v>296</v>
      </c>
      <c r="AJ31" s="1">
        <v>276</v>
      </c>
      <c r="AK31" s="1">
        <v>234</v>
      </c>
      <c r="AL31" s="1">
        <v>436</v>
      </c>
      <c r="AM31" s="1">
        <v>290</v>
      </c>
      <c r="AN31" s="1">
        <v>262</v>
      </c>
      <c r="AO31" s="1">
        <v>247</v>
      </c>
      <c r="AP31" s="1">
        <v>188</v>
      </c>
      <c r="AQ31" s="1">
        <v>238</v>
      </c>
      <c r="AR31" s="1">
        <v>279</v>
      </c>
      <c r="AS31" s="1">
        <v>179</v>
      </c>
      <c r="AT31" s="1">
        <v>231</v>
      </c>
      <c r="AU31" s="1">
        <v>289</v>
      </c>
      <c r="AV31" s="1">
        <v>190</v>
      </c>
      <c r="AW31" s="1">
        <v>177</v>
      </c>
      <c r="AX31" s="4">
        <v>222</v>
      </c>
      <c r="AY31" s="4">
        <v>157</v>
      </c>
      <c r="AZ31" s="4">
        <v>199</v>
      </c>
      <c r="BA31" s="4">
        <v>263</v>
      </c>
      <c r="BB31" s="4">
        <v>205</v>
      </c>
      <c r="BC31" s="4">
        <v>185</v>
      </c>
      <c r="BD31" s="4">
        <v>191</v>
      </c>
      <c r="BE31" s="4">
        <v>139</v>
      </c>
      <c r="BF31" s="4">
        <v>256</v>
      </c>
      <c r="BG31" s="4">
        <v>216</v>
      </c>
      <c r="BH31" s="4">
        <v>187</v>
      </c>
      <c r="BI31" s="4">
        <v>223</v>
      </c>
      <c r="BJ31" s="4">
        <v>267</v>
      </c>
      <c r="BK31" s="4">
        <v>228</v>
      </c>
      <c r="BL31" s="4">
        <v>255</v>
      </c>
      <c r="BM31" s="4">
        <v>246</v>
      </c>
      <c r="BN31" s="4">
        <v>230</v>
      </c>
      <c r="BO31" s="4">
        <v>261</v>
      </c>
      <c r="BP31" s="4">
        <v>250</v>
      </c>
      <c r="BQ31" s="4">
        <v>184</v>
      </c>
      <c r="BR31" s="4">
        <v>227</v>
      </c>
      <c r="BS31" s="4">
        <v>289</v>
      </c>
      <c r="BT31" s="4">
        <v>153</v>
      </c>
      <c r="BU31" s="4">
        <v>207</v>
      </c>
      <c r="BV31" s="4">
        <v>242</v>
      </c>
      <c r="BW31" s="4">
        <v>262</v>
      </c>
      <c r="BX31" s="4">
        <v>239</v>
      </c>
      <c r="BY31" s="4">
        <v>292</v>
      </c>
      <c r="BZ31" s="4">
        <v>234</v>
      </c>
      <c r="CA31" s="4">
        <v>367</v>
      </c>
      <c r="CB31" s="4">
        <v>237</v>
      </c>
      <c r="CC31" s="4">
        <v>172</v>
      </c>
      <c r="CD31" s="4">
        <v>288</v>
      </c>
    </row>
    <row r="32" spans="2:82" ht="12.75">
      <c r="B32" s="1" t="s">
        <v>56</v>
      </c>
      <c r="C32" s="1" t="s">
        <v>79</v>
      </c>
      <c r="D32" s="4">
        <v>243</v>
      </c>
      <c r="E32" s="4">
        <v>210</v>
      </c>
      <c r="F32" s="4">
        <v>145</v>
      </c>
      <c r="G32" s="4">
        <v>218</v>
      </c>
      <c r="H32" s="4">
        <v>190</v>
      </c>
      <c r="I32" s="4">
        <v>158</v>
      </c>
      <c r="J32" s="4">
        <v>230</v>
      </c>
      <c r="K32" s="4">
        <v>198</v>
      </c>
      <c r="L32" s="4">
        <v>222</v>
      </c>
      <c r="M32" s="4">
        <v>167</v>
      </c>
      <c r="N32" s="4">
        <v>215</v>
      </c>
      <c r="O32" s="4">
        <v>253</v>
      </c>
      <c r="P32" s="4">
        <v>275</v>
      </c>
      <c r="Q32" s="4">
        <v>259</v>
      </c>
      <c r="R32" s="4">
        <v>238</v>
      </c>
      <c r="S32" s="4">
        <v>242</v>
      </c>
      <c r="T32" s="4">
        <v>243</v>
      </c>
      <c r="U32" s="4">
        <v>178</v>
      </c>
      <c r="V32" s="4">
        <v>234</v>
      </c>
      <c r="W32" s="4">
        <v>203</v>
      </c>
      <c r="X32" s="4">
        <v>226</v>
      </c>
      <c r="Y32" s="4">
        <v>158</v>
      </c>
      <c r="Z32" s="1">
        <v>227</v>
      </c>
      <c r="AA32" s="1">
        <v>215</v>
      </c>
      <c r="AB32" s="1">
        <v>233</v>
      </c>
      <c r="AC32" s="4">
        <v>236</v>
      </c>
      <c r="AD32" s="4">
        <v>237</v>
      </c>
      <c r="AE32" s="4">
        <v>191</v>
      </c>
      <c r="AF32" s="4">
        <v>158</v>
      </c>
      <c r="AG32" s="4">
        <v>198</v>
      </c>
      <c r="AH32" s="4">
        <v>203</v>
      </c>
      <c r="AI32" s="1">
        <v>208</v>
      </c>
      <c r="AJ32" s="1">
        <v>176</v>
      </c>
      <c r="AK32" s="1">
        <v>151</v>
      </c>
      <c r="AL32" s="1">
        <v>213</v>
      </c>
      <c r="AM32" s="1">
        <v>215</v>
      </c>
      <c r="AN32" s="1">
        <v>196</v>
      </c>
      <c r="AO32" s="1">
        <v>182</v>
      </c>
      <c r="AP32" s="1">
        <v>231</v>
      </c>
      <c r="AQ32" s="1">
        <v>197</v>
      </c>
      <c r="AR32" s="1">
        <v>210</v>
      </c>
      <c r="AS32" s="1">
        <v>138</v>
      </c>
      <c r="AT32" s="1">
        <v>167</v>
      </c>
      <c r="AU32" s="1">
        <v>321</v>
      </c>
      <c r="AV32" s="1">
        <v>237</v>
      </c>
      <c r="AW32" s="1">
        <v>143</v>
      </c>
      <c r="AX32" s="4">
        <v>207</v>
      </c>
      <c r="AY32" s="4">
        <v>223</v>
      </c>
      <c r="AZ32" s="4">
        <v>230</v>
      </c>
      <c r="BA32" s="4">
        <v>219</v>
      </c>
      <c r="BB32" s="4">
        <v>219</v>
      </c>
      <c r="BC32" s="4">
        <v>144</v>
      </c>
      <c r="BD32" s="4">
        <v>212</v>
      </c>
      <c r="BE32" s="4">
        <v>199</v>
      </c>
      <c r="BF32" s="4">
        <v>247</v>
      </c>
      <c r="BG32" s="4">
        <v>240</v>
      </c>
      <c r="BH32" s="4">
        <v>190</v>
      </c>
      <c r="BI32" s="4">
        <v>158</v>
      </c>
      <c r="BJ32" s="4">
        <v>172</v>
      </c>
      <c r="BK32" s="4">
        <v>171</v>
      </c>
      <c r="BL32" s="4">
        <v>221</v>
      </c>
      <c r="BM32" s="4">
        <v>253</v>
      </c>
      <c r="BN32" s="4">
        <v>193</v>
      </c>
      <c r="BO32" s="4">
        <v>191</v>
      </c>
      <c r="BP32" s="4">
        <v>181</v>
      </c>
      <c r="BQ32" s="4">
        <v>175</v>
      </c>
      <c r="BR32" s="4">
        <v>237</v>
      </c>
      <c r="BS32" s="4">
        <v>200</v>
      </c>
      <c r="BT32" s="4">
        <v>199</v>
      </c>
      <c r="BU32" s="4">
        <v>219</v>
      </c>
      <c r="BV32" s="4">
        <v>180</v>
      </c>
      <c r="BW32" s="4">
        <v>234</v>
      </c>
      <c r="BX32" s="4">
        <v>219</v>
      </c>
      <c r="BY32" s="4">
        <v>258</v>
      </c>
      <c r="BZ32" s="4">
        <v>226</v>
      </c>
      <c r="CA32" s="4">
        <v>224</v>
      </c>
      <c r="CB32" s="4">
        <v>202</v>
      </c>
      <c r="CC32" s="4">
        <v>128</v>
      </c>
      <c r="CD32" s="4">
        <v>207</v>
      </c>
    </row>
    <row r="33" spans="2:82" ht="12.75">
      <c r="B33" s="1" t="s">
        <v>56</v>
      </c>
      <c r="C33" s="1" t="s">
        <v>80</v>
      </c>
      <c r="D33" s="4">
        <v>1429</v>
      </c>
      <c r="E33" s="4">
        <v>1130</v>
      </c>
      <c r="F33" s="4">
        <v>1018</v>
      </c>
      <c r="G33" s="4">
        <v>1325</v>
      </c>
      <c r="H33" s="4">
        <v>1069</v>
      </c>
      <c r="I33" s="4">
        <v>936</v>
      </c>
      <c r="J33" s="4">
        <v>1557</v>
      </c>
      <c r="K33" s="4">
        <v>1326</v>
      </c>
      <c r="L33" s="4">
        <v>1245</v>
      </c>
      <c r="M33" s="4">
        <v>1045</v>
      </c>
      <c r="N33" s="4">
        <v>1132</v>
      </c>
      <c r="O33" s="4">
        <v>1068</v>
      </c>
      <c r="P33" s="4">
        <v>1460</v>
      </c>
      <c r="Q33" s="4">
        <v>1420</v>
      </c>
      <c r="R33" s="4">
        <v>1427</v>
      </c>
      <c r="S33" s="4">
        <v>1821</v>
      </c>
      <c r="T33" s="4">
        <v>1244</v>
      </c>
      <c r="U33" s="4">
        <v>1069</v>
      </c>
      <c r="V33" s="4">
        <v>1568</v>
      </c>
      <c r="W33" s="4">
        <v>1427</v>
      </c>
      <c r="X33" s="4">
        <v>1285</v>
      </c>
      <c r="Y33" s="4">
        <v>1342</v>
      </c>
      <c r="Z33" s="1">
        <v>1311</v>
      </c>
      <c r="AA33" s="1">
        <v>1331</v>
      </c>
      <c r="AB33" s="1">
        <v>1509</v>
      </c>
      <c r="AC33" s="4">
        <v>1463</v>
      </c>
      <c r="AD33" s="4">
        <v>1517</v>
      </c>
      <c r="AE33" s="4">
        <v>1340</v>
      </c>
      <c r="AF33" s="4">
        <v>1510</v>
      </c>
      <c r="AG33" s="4">
        <v>1341</v>
      </c>
      <c r="AH33" s="4">
        <v>1710</v>
      </c>
      <c r="AI33" s="1">
        <v>1612</v>
      </c>
      <c r="AJ33" s="1">
        <v>1546</v>
      </c>
      <c r="AK33" s="1">
        <v>1257</v>
      </c>
      <c r="AL33" s="1">
        <v>1583</v>
      </c>
      <c r="AM33" s="1">
        <v>1518</v>
      </c>
      <c r="AN33" s="1">
        <v>1341</v>
      </c>
      <c r="AO33" s="1">
        <v>1228</v>
      </c>
      <c r="AP33" s="1">
        <v>1516</v>
      </c>
      <c r="AQ33" s="1">
        <v>1881</v>
      </c>
      <c r="AR33" s="1">
        <v>1327</v>
      </c>
      <c r="AS33" s="1">
        <v>1258</v>
      </c>
      <c r="AT33" s="1">
        <v>1380</v>
      </c>
      <c r="AU33" s="1">
        <v>1644</v>
      </c>
      <c r="AV33" s="1">
        <v>1518</v>
      </c>
      <c r="AW33" s="1">
        <v>1298</v>
      </c>
      <c r="AX33" s="4">
        <v>1109</v>
      </c>
      <c r="AY33" s="4">
        <v>1183</v>
      </c>
      <c r="AZ33" s="4">
        <v>1309</v>
      </c>
      <c r="BA33" s="4">
        <v>1486</v>
      </c>
      <c r="BB33" s="4">
        <v>1527</v>
      </c>
      <c r="BC33" s="4">
        <v>1237</v>
      </c>
      <c r="BD33" s="4">
        <v>1363</v>
      </c>
      <c r="BE33" s="4">
        <v>1156</v>
      </c>
      <c r="BF33" s="4">
        <v>1583</v>
      </c>
      <c r="BG33" s="4">
        <v>1494</v>
      </c>
      <c r="BH33" s="4">
        <v>1284</v>
      </c>
      <c r="BI33" s="4">
        <v>1091</v>
      </c>
      <c r="BJ33" s="4">
        <v>1523</v>
      </c>
      <c r="BK33" s="4">
        <v>1358</v>
      </c>
      <c r="BL33" s="4">
        <v>1376</v>
      </c>
      <c r="BM33" s="4">
        <v>1313</v>
      </c>
      <c r="BN33" s="4">
        <v>1180</v>
      </c>
      <c r="BO33" s="4">
        <v>1296</v>
      </c>
      <c r="BP33" s="4">
        <v>1354</v>
      </c>
      <c r="BQ33" s="4">
        <v>1049</v>
      </c>
      <c r="BR33" s="4">
        <v>1596</v>
      </c>
      <c r="BS33" s="4">
        <v>1444</v>
      </c>
      <c r="BT33" s="4">
        <v>1410</v>
      </c>
      <c r="BU33" s="4">
        <v>1149</v>
      </c>
      <c r="BV33" s="4">
        <v>1276</v>
      </c>
      <c r="BW33" s="4">
        <v>1355</v>
      </c>
      <c r="BX33" s="4">
        <v>1767</v>
      </c>
      <c r="BY33" s="4">
        <v>1589</v>
      </c>
      <c r="BZ33" s="4">
        <v>1123</v>
      </c>
      <c r="CA33" s="4">
        <v>1782</v>
      </c>
      <c r="CB33" s="4">
        <v>1345</v>
      </c>
      <c r="CC33" s="4">
        <v>1260</v>
      </c>
      <c r="CD33" s="4">
        <v>1538</v>
      </c>
    </row>
    <row r="34" spans="2:82" ht="12.75">
      <c r="B34" s="1" t="s">
        <v>56</v>
      </c>
      <c r="C34" s="1" t="s">
        <v>81</v>
      </c>
      <c r="D34" s="4">
        <v>4693</v>
      </c>
      <c r="E34" s="4">
        <v>4929</v>
      </c>
      <c r="F34" s="4">
        <v>4015</v>
      </c>
      <c r="G34" s="4">
        <v>5452</v>
      </c>
      <c r="H34" s="4">
        <v>4895</v>
      </c>
      <c r="I34" s="4">
        <v>3614</v>
      </c>
      <c r="J34" s="4">
        <v>4975</v>
      </c>
      <c r="K34" s="4">
        <v>5224</v>
      </c>
      <c r="L34" s="4">
        <v>4317</v>
      </c>
      <c r="M34" s="4">
        <v>3665</v>
      </c>
      <c r="N34" s="4">
        <v>4019</v>
      </c>
      <c r="O34" s="4">
        <v>3870</v>
      </c>
      <c r="P34" s="4">
        <v>5407</v>
      </c>
      <c r="Q34" s="4">
        <v>5556</v>
      </c>
      <c r="R34" s="4">
        <v>5313</v>
      </c>
      <c r="S34" s="4">
        <v>7375</v>
      </c>
      <c r="T34" s="4">
        <v>6017</v>
      </c>
      <c r="U34" s="4">
        <v>4774</v>
      </c>
      <c r="V34" s="4">
        <v>5332</v>
      </c>
      <c r="W34" s="4">
        <v>5059</v>
      </c>
      <c r="X34" s="4">
        <v>4698</v>
      </c>
      <c r="Y34" s="4">
        <v>4335</v>
      </c>
      <c r="Z34" s="1">
        <v>4323</v>
      </c>
      <c r="AA34" s="1">
        <v>5030</v>
      </c>
      <c r="AB34" s="1">
        <v>5784</v>
      </c>
      <c r="AC34" s="4">
        <v>5503</v>
      </c>
      <c r="AD34" s="4">
        <v>8178</v>
      </c>
      <c r="AE34" s="4">
        <v>7179</v>
      </c>
      <c r="AF34" s="4">
        <v>6336</v>
      </c>
      <c r="AG34" s="4">
        <v>5464</v>
      </c>
      <c r="AH34" s="4">
        <v>6401</v>
      </c>
      <c r="AI34" s="1">
        <v>5701</v>
      </c>
      <c r="AJ34" s="1">
        <v>5580</v>
      </c>
      <c r="AK34" s="1">
        <v>4235</v>
      </c>
      <c r="AL34" s="1">
        <v>5148</v>
      </c>
      <c r="AM34" s="1">
        <v>4805</v>
      </c>
      <c r="AN34" s="1">
        <v>5702</v>
      </c>
      <c r="AO34" s="1">
        <v>5475</v>
      </c>
      <c r="AP34" s="1">
        <v>5322</v>
      </c>
      <c r="AQ34" s="1">
        <v>7279</v>
      </c>
      <c r="AR34" s="1">
        <v>5919</v>
      </c>
      <c r="AS34" s="1">
        <v>4430</v>
      </c>
      <c r="AT34" s="1">
        <v>4513</v>
      </c>
      <c r="AU34" s="1">
        <v>5076</v>
      </c>
      <c r="AV34" s="1">
        <v>4570</v>
      </c>
      <c r="AW34" s="1">
        <v>3797</v>
      </c>
      <c r="AX34" s="4">
        <v>4314</v>
      </c>
      <c r="AY34" s="4">
        <v>4412</v>
      </c>
      <c r="AZ34" s="4">
        <v>4564</v>
      </c>
      <c r="BA34" s="4">
        <v>5107</v>
      </c>
      <c r="BB34" s="4">
        <v>4042</v>
      </c>
      <c r="BC34" s="4">
        <v>4333</v>
      </c>
      <c r="BD34" s="4">
        <v>4838</v>
      </c>
      <c r="BE34" s="4">
        <v>3477</v>
      </c>
      <c r="BF34" s="4">
        <v>4614</v>
      </c>
      <c r="BG34" s="4">
        <v>5489</v>
      </c>
      <c r="BH34" s="4">
        <v>3434</v>
      </c>
      <c r="BI34" s="4">
        <v>3335</v>
      </c>
      <c r="BJ34" s="4">
        <v>3653</v>
      </c>
      <c r="BK34" s="4">
        <v>3947</v>
      </c>
      <c r="BL34" s="4">
        <v>4617</v>
      </c>
      <c r="BM34" s="4">
        <v>4926</v>
      </c>
      <c r="BN34" s="4">
        <v>4548</v>
      </c>
      <c r="BO34" s="4">
        <v>4778</v>
      </c>
      <c r="BP34" s="4">
        <v>5043</v>
      </c>
      <c r="BQ34" s="4">
        <v>3475</v>
      </c>
      <c r="BR34" s="4">
        <v>4761</v>
      </c>
      <c r="BS34" s="4">
        <v>3894</v>
      </c>
      <c r="BT34" s="4">
        <v>3099</v>
      </c>
      <c r="BU34" s="4">
        <v>3350</v>
      </c>
      <c r="BV34" s="4">
        <v>3747</v>
      </c>
      <c r="BW34" s="4">
        <v>4227</v>
      </c>
      <c r="BX34" s="4">
        <v>4982</v>
      </c>
      <c r="BY34" s="4">
        <v>4886</v>
      </c>
      <c r="BZ34" s="4">
        <v>3950</v>
      </c>
      <c r="CA34" s="4">
        <v>7085</v>
      </c>
      <c r="CB34" s="4">
        <v>6074</v>
      </c>
      <c r="CC34" s="4">
        <v>4726</v>
      </c>
      <c r="CD34" s="4">
        <v>5815</v>
      </c>
    </row>
    <row r="35" spans="2:82" ht="12.75">
      <c r="B35" s="1" t="s">
        <v>56</v>
      </c>
      <c r="C35" s="1" t="s">
        <v>82</v>
      </c>
      <c r="D35" s="4">
        <v>761</v>
      </c>
      <c r="E35" s="4">
        <v>758</v>
      </c>
      <c r="F35" s="4">
        <v>1115</v>
      </c>
      <c r="G35" s="4">
        <v>1415</v>
      </c>
      <c r="H35" s="4">
        <v>645</v>
      </c>
      <c r="I35" s="4">
        <v>732</v>
      </c>
      <c r="J35" s="4">
        <v>815</v>
      </c>
      <c r="K35" s="4">
        <v>949</v>
      </c>
      <c r="L35" s="4">
        <v>807</v>
      </c>
      <c r="M35" s="4">
        <v>710</v>
      </c>
      <c r="N35" s="4">
        <v>686</v>
      </c>
      <c r="O35" s="4">
        <v>981</v>
      </c>
      <c r="P35" s="4">
        <v>1053</v>
      </c>
      <c r="Q35" s="4">
        <v>840</v>
      </c>
      <c r="R35" s="4">
        <v>660</v>
      </c>
      <c r="S35" s="4">
        <v>860</v>
      </c>
      <c r="T35" s="4">
        <v>773</v>
      </c>
      <c r="U35" s="4">
        <v>531</v>
      </c>
      <c r="V35" s="4">
        <v>708</v>
      </c>
      <c r="W35" s="4">
        <v>758</v>
      </c>
      <c r="X35" s="4">
        <v>415</v>
      </c>
      <c r="Y35" s="4">
        <v>679</v>
      </c>
      <c r="Z35" s="1">
        <v>723</v>
      </c>
      <c r="AA35" s="1">
        <v>676</v>
      </c>
      <c r="AB35" s="1">
        <v>729</v>
      </c>
      <c r="AC35" s="4">
        <v>624</v>
      </c>
      <c r="AD35" s="4">
        <v>602</v>
      </c>
      <c r="AE35" s="4">
        <v>915</v>
      </c>
      <c r="AF35" s="4">
        <v>968</v>
      </c>
      <c r="AG35" s="4">
        <v>740</v>
      </c>
      <c r="AH35" s="4">
        <v>670</v>
      </c>
      <c r="AI35" s="1">
        <v>1266</v>
      </c>
      <c r="AJ35" s="1">
        <v>664</v>
      </c>
      <c r="AK35" s="1">
        <v>1067</v>
      </c>
      <c r="AL35" s="1">
        <v>661</v>
      </c>
      <c r="AM35" s="1">
        <v>914</v>
      </c>
      <c r="AN35" s="1">
        <v>1307</v>
      </c>
      <c r="AO35" s="1">
        <v>629</v>
      </c>
      <c r="AP35" s="1">
        <v>535</v>
      </c>
      <c r="AQ35" s="1">
        <v>1296</v>
      </c>
      <c r="AR35" s="1">
        <v>868</v>
      </c>
      <c r="AS35" s="1">
        <v>869</v>
      </c>
      <c r="AT35" s="1">
        <v>680</v>
      </c>
      <c r="AU35" s="1">
        <v>702</v>
      </c>
      <c r="AV35" s="1">
        <v>542</v>
      </c>
      <c r="AW35" s="1">
        <v>939</v>
      </c>
      <c r="AX35" s="4">
        <v>597</v>
      </c>
      <c r="AY35" s="4">
        <v>518</v>
      </c>
      <c r="AZ35" s="4">
        <v>845</v>
      </c>
      <c r="BA35" s="4">
        <v>770</v>
      </c>
      <c r="BB35" s="4">
        <v>1147</v>
      </c>
      <c r="BC35" s="4">
        <v>631</v>
      </c>
      <c r="BD35" s="4">
        <v>665</v>
      </c>
      <c r="BE35" s="4">
        <v>470</v>
      </c>
      <c r="BF35" s="4">
        <v>872</v>
      </c>
      <c r="BG35" s="4">
        <v>995</v>
      </c>
      <c r="BH35" s="4">
        <v>589</v>
      </c>
      <c r="BI35" s="4">
        <v>731</v>
      </c>
      <c r="BJ35" s="4">
        <v>756</v>
      </c>
      <c r="BK35" s="4">
        <v>396</v>
      </c>
      <c r="BL35" s="4">
        <v>940</v>
      </c>
      <c r="BM35" s="4">
        <v>1086</v>
      </c>
      <c r="BN35" s="4">
        <v>250</v>
      </c>
      <c r="BO35" s="4">
        <v>646</v>
      </c>
      <c r="BP35" s="4">
        <v>649</v>
      </c>
      <c r="BQ35" s="4">
        <v>538</v>
      </c>
      <c r="BR35" s="4">
        <v>728</v>
      </c>
      <c r="BS35" s="4">
        <v>805</v>
      </c>
      <c r="BT35" s="4">
        <v>412</v>
      </c>
      <c r="BU35" s="4">
        <v>445</v>
      </c>
      <c r="BV35" s="4">
        <v>419</v>
      </c>
      <c r="BW35" s="4">
        <v>2262</v>
      </c>
      <c r="BX35" s="4">
        <v>506</v>
      </c>
      <c r="BY35" s="4">
        <v>446</v>
      </c>
      <c r="BZ35" s="4">
        <v>391</v>
      </c>
      <c r="CA35" s="4">
        <v>453</v>
      </c>
      <c r="CB35" s="4">
        <v>523</v>
      </c>
      <c r="CC35" s="4">
        <v>351</v>
      </c>
      <c r="CD35" s="4">
        <v>640</v>
      </c>
    </row>
    <row r="36" spans="2:82" ht="12.75">
      <c r="B36" s="1" t="s">
        <v>56</v>
      </c>
      <c r="C36" s="1" t="s">
        <v>83</v>
      </c>
      <c r="D36" s="4">
        <v>1230</v>
      </c>
      <c r="E36" s="4">
        <v>1024</v>
      </c>
      <c r="F36" s="4">
        <v>1100</v>
      </c>
      <c r="G36" s="4">
        <v>1442</v>
      </c>
      <c r="H36" s="4">
        <v>1102</v>
      </c>
      <c r="I36" s="4">
        <v>834</v>
      </c>
      <c r="J36" s="4">
        <v>1732</v>
      </c>
      <c r="K36" s="4">
        <v>1264</v>
      </c>
      <c r="L36" s="4">
        <v>1035</v>
      </c>
      <c r="M36" s="4">
        <v>787</v>
      </c>
      <c r="N36" s="4">
        <v>974</v>
      </c>
      <c r="O36" s="4">
        <v>828</v>
      </c>
      <c r="P36" s="4">
        <v>1151</v>
      </c>
      <c r="Q36" s="4">
        <v>1003</v>
      </c>
      <c r="R36" s="4">
        <v>938</v>
      </c>
      <c r="S36" s="4">
        <v>1452</v>
      </c>
      <c r="T36" s="4">
        <v>1370</v>
      </c>
      <c r="U36" s="4">
        <v>979</v>
      </c>
      <c r="V36" s="4">
        <v>1480</v>
      </c>
      <c r="W36" s="4">
        <v>1375</v>
      </c>
      <c r="X36" s="4">
        <v>704</v>
      </c>
      <c r="Y36" s="4">
        <v>719</v>
      </c>
      <c r="Z36" s="1">
        <v>1158</v>
      </c>
      <c r="AA36" s="1">
        <v>1522</v>
      </c>
      <c r="AB36" s="1">
        <v>1309</v>
      </c>
      <c r="AC36" s="4">
        <v>1098</v>
      </c>
      <c r="AD36" s="4">
        <v>1255</v>
      </c>
      <c r="AE36" s="4">
        <v>1352</v>
      </c>
      <c r="AF36" s="4">
        <v>1334</v>
      </c>
      <c r="AG36" s="4">
        <v>895</v>
      </c>
      <c r="AH36" s="4">
        <v>1705</v>
      </c>
      <c r="AI36" s="1">
        <v>1302</v>
      </c>
      <c r="AJ36" s="1">
        <v>1262</v>
      </c>
      <c r="AK36" s="1">
        <v>1380</v>
      </c>
      <c r="AL36" s="1">
        <v>1271</v>
      </c>
      <c r="AM36" s="1">
        <v>1015</v>
      </c>
      <c r="AN36" s="1">
        <v>1559</v>
      </c>
      <c r="AO36" s="1">
        <v>1122</v>
      </c>
      <c r="AP36" s="1">
        <v>1153</v>
      </c>
      <c r="AQ36" s="1">
        <v>1852</v>
      </c>
      <c r="AR36" s="1">
        <v>1420</v>
      </c>
      <c r="AS36" s="1">
        <v>1024</v>
      </c>
      <c r="AT36" s="1">
        <v>1514</v>
      </c>
      <c r="AU36" s="1">
        <v>1356</v>
      </c>
      <c r="AV36" s="1">
        <v>1031</v>
      </c>
      <c r="AW36" s="1">
        <v>705</v>
      </c>
      <c r="AX36" s="4">
        <v>1030</v>
      </c>
      <c r="AY36" s="4">
        <v>795</v>
      </c>
      <c r="AZ36" s="4">
        <v>987</v>
      </c>
      <c r="BA36" s="4">
        <v>840</v>
      </c>
      <c r="BB36" s="4">
        <v>908</v>
      </c>
      <c r="BC36" s="4">
        <v>1068</v>
      </c>
      <c r="BD36" s="4">
        <v>1220</v>
      </c>
      <c r="BE36" s="4">
        <v>864</v>
      </c>
      <c r="BF36" s="4">
        <v>2002</v>
      </c>
      <c r="BG36" s="4">
        <v>1562</v>
      </c>
      <c r="BH36" s="4">
        <v>1094</v>
      </c>
      <c r="BI36" s="4">
        <v>810</v>
      </c>
      <c r="BJ36" s="4">
        <v>1090</v>
      </c>
      <c r="BK36" s="4">
        <v>806</v>
      </c>
      <c r="BL36" s="4">
        <v>1228</v>
      </c>
      <c r="BM36" s="4">
        <v>1050</v>
      </c>
      <c r="BN36" s="4">
        <v>921</v>
      </c>
      <c r="BO36" s="4">
        <v>1212</v>
      </c>
      <c r="BP36" s="4">
        <v>1071</v>
      </c>
      <c r="BQ36" s="4">
        <v>833</v>
      </c>
      <c r="BR36" s="4">
        <v>1411</v>
      </c>
      <c r="BS36" s="4">
        <v>1274</v>
      </c>
      <c r="BT36" s="4">
        <v>908</v>
      </c>
      <c r="BU36" s="4">
        <v>742</v>
      </c>
      <c r="BV36" s="4">
        <v>1809</v>
      </c>
      <c r="BW36" s="4">
        <v>1117</v>
      </c>
      <c r="BX36" s="4">
        <v>1317</v>
      </c>
      <c r="BY36" s="4">
        <v>1221</v>
      </c>
      <c r="BZ36" s="4">
        <v>786</v>
      </c>
      <c r="CA36" s="4">
        <v>1091</v>
      </c>
      <c r="CB36" s="4">
        <v>1228</v>
      </c>
      <c r="CC36" s="4">
        <v>951</v>
      </c>
      <c r="CD36" s="4">
        <v>2280</v>
      </c>
    </row>
    <row r="37" spans="2:82" ht="12.75">
      <c r="B37" s="1" t="s">
        <v>56</v>
      </c>
      <c r="C37" s="1" t="s">
        <v>84</v>
      </c>
      <c r="D37" s="4">
        <v>2281</v>
      </c>
      <c r="E37" s="4">
        <v>1998</v>
      </c>
      <c r="F37" s="4">
        <v>2015</v>
      </c>
      <c r="G37" s="4">
        <v>3180</v>
      </c>
      <c r="H37" s="4">
        <v>2439</v>
      </c>
      <c r="I37" s="4">
        <v>2166</v>
      </c>
      <c r="J37" s="4">
        <v>2778</v>
      </c>
      <c r="K37" s="4">
        <v>2462</v>
      </c>
      <c r="L37" s="4">
        <v>2105</v>
      </c>
      <c r="M37" s="4">
        <v>2009</v>
      </c>
      <c r="N37" s="4">
        <v>1987</v>
      </c>
      <c r="O37" s="4">
        <v>1930</v>
      </c>
      <c r="P37" s="4">
        <v>2781</v>
      </c>
      <c r="Q37" s="4">
        <v>2697</v>
      </c>
      <c r="R37" s="4">
        <v>2370</v>
      </c>
      <c r="S37" s="4">
        <v>2852</v>
      </c>
      <c r="T37" s="4">
        <v>2712</v>
      </c>
      <c r="U37" s="4">
        <v>2354</v>
      </c>
      <c r="V37" s="4">
        <v>2867</v>
      </c>
      <c r="W37" s="4">
        <v>2344</v>
      </c>
      <c r="X37" s="4">
        <v>2037</v>
      </c>
      <c r="Y37" s="4">
        <v>1887</v>
      </c>
      <c r="Z37" s="1">
        <v>2547</v>
      </c>
      <c r="AA37" s="1">
        <v>2166</v>
      </c>
      <c r="AB37" s="1">
        <v>2338</v>
      </c>
      <c r="AC37" s="4">
        <v>2113</v>
      </c>
      <c r="AD37" s="4">
        <v>2702</v>
      </c>
      <c r="AE37" s="4">
        <v>2432</v>
      </c>
      <c r="AF37" s="4">
        <v>2773</v>
      </c>
      <c r="AG37" s="4">
        <v>2776</v>
      </c>
      <c r="AH37" s="4">
        <v>2797</v>
      </c>
      <c r="AI37" s="1">
        <v>2279</v>
      </c>
      <c r="AJ37" s="1">
        <v>2363</v>
      </c>
      <c r="AK37" s="1">
        <v>2570</v>
      </c>
      <c r="AL37" s="1">
        <v>2505</v>
      </c>
      <c r="AM37" s="1">
        <v>2499</v>
      </c>
      <c r="AN37" s="1">
        <v>2695</v>
      </c>
      <c r="AO37" s="1">
        <v>2117</v>
      </c>
      <c r="AP37" s="1">
        <v>2395</v>
      </c>
      <c r="AQ37" s="1">
        <v>3574</v>
      </c>
      <c r="AR37" s="1">
        <v>3678</v>
      </c>
      <c r="AS37" s="1">
        <v>3273</v>
      </c>
      <c r="AT37" s="1">
        <v>2968</v>
      </c>
      <c r="AU37" s="1">
        <v>2875</v>
      </c>
      <c r="AV37" s="1">
        <v>2394</v>
      </c>
      <c r="AW37" s="1">
        <v>2108</v>
      </c>
      <c r="AX37" s="4">
        <v>2566</v>
      </c>
      <c r="AY37" s="4">
        <v>2103</v>
      </c>
      <c r="AZ37" s="4">
        <v>2264</v>
      </c>
      <c r="BA37" s="4">
        <v>2364</v>
      </c>
      <c r="BB37" s="4">
        <v>2081</v>
      </c>
      <c r="BC37" s="4">
        <v>2218</v>
      </c>
      <c r="BD37" s="4">
        <v>2709</v>
      </c>
      <c r="BE37" s="4">
        <v>1968</v>
      </c>
      <c r="BF37" s="4">
        <v>2277</v>
      </c>
      <c r="BG37" s="4">
        <v>2285</v>
      </c>
      <c r="BH37" s="4">
        <v>1898</v>
      </c>
      <c r="BI37" s="4">
        <v>1780</v>
      </c>
      <c r="BJ37" s="4">
        <v>2122</v>
      </c>
      <c r="BK37" s="4">
        <v>1818</v>
      </c>
      <c r="BL37" s="4">
        <v>2360</v>
      </c>
      <c r="BM37" s="4">
        <v>2499</v>
      </c>
      <c r="BN37" s="4">
        <v>1882</v>
      </c>
      <c r="BO37" s="4">
        <v>2550</v>
      </c>
      <c r="BP37" s="4">
        <v>2872</v>
      </c>
      <c r="BQ37" s="4">
        <v>2293</v>
      </c>
      <c r="BR37" s="4">
        <v>3057</v>
      </c>
      <c r="BS37" s="4">
        <v>2575</v>
      </c>
      <c r="BT37" s="4">
        <v>2034</v>
      </c>
      <c r="BU37" s="4">
        <v>2204</v>
      </c>
      <c r="BV37" s="4">
        <v>2271</v>
      </c>
      <c r="BW37" s="4">
        <v>2358</v>
      </c>
      <c r="BX37" s="4">
        <v>2776</v>
      </c>
      <c r="BY37" s="4">
        <v>2852</v>
      </c>
      <c r="BZ37" s="4">
        <v>2434</v>
      </c>
      <c r="CA37" s="4">
        <v>3388</v>
      </c>
      <c r="CB37" s="4">
        <v>3570</v>
      </c>
      <c r="CC37" s="4">
        <v>2959</v>
      </c>
      <c r="CD37" s="4">
        <v>3244</v>
      </c>
    </row>
    <row r="38" spans="2:82" ht="12.75">
      <c r="B38" s="1" t="s">
        <v>56</v>
      </c>
      <c r="C38" s="1" t="s">
        <v>85</v>
      </c>
      <c r="D38" s="4">
        <v>446</v>
      </c>
      <c r="E38" s="4">
        <v>493</v>
      </c>
      <c r="F38" s="4">
        <v>571</v>
      </c>
      <c r="G38" s="4">
        <v>678</v>
      </c>
      <c r="H38" s="4">
        <v>619</v>
      </c>
      <c r="I38" s="4">
        <v>371</v>
      </c>
      <c r="J38" s="4">
        <v>757</v>
      </c>
      <c r="K38" s="4">
        <v>465</v>
      </c>
      <c r="L38" s="4">
        <v>464</v>
      </c>
      <c r="M38" s="4">
        <v>324</v>
      </c>
      <c r="N38" s="4">
        <v>1221</v>
      </c>
      <c r="O38" s="4">
        <v>420</v>
      </c>
      <c r="P38" s="4">
        <v>608</v>
      </c>
      <c r="Q38" s="4">
        <v>544</v>
      </c>
      <c r="R38" s="4">
        <v>433</v>
      </c>
      <c r="S38" s="4">
        <v>692</v>
      </c>
      <c r="T38" s="4">
        <v>972</v>
      </c>
      <c r="U38" s="4">
        <v>882</v>
      </c>
      <c r="V38" s="4">
        <v>806</v>
      </c>
      <c r="W38" s="4">
        <v>642</v>
      </c>
      <c r="X38" s="4">
        <v>476</v>
      </c>
      <c r="Y38" s="4">
        <v>484</v>
      </c>
      <c r="Z38" s="1">
        <v>554</v>
      </c>
      <c r="AA38" s="1">
        <v>393</v>
      </c>
      <c r="AB38" s="1">
        <v>328</v>
      </c>
      <c r="AC38" s="4">
        <v>422</v>
      </c>
      <c r="AD38" s="4">
        <v>577</v>
      </c>
      <c r="AE38" s="4">
        <v>668</v>
      </c>
      <c r="AF38" s="4">
        <v>1057</v>
      </c>
      <c r="AG38" s="4">
        <v>508</v>
      </c>
      <c r="AH38" s="4">
        <v>648</v>
      </c>
      <c r="AI38" s="1">
        <v>295</v>
      </c>
      <c r="AJ38" s="1">
        <v>363</v>
      </c>
      <c r="AK38" s="1">
        <v>532</v>
      </c>
      <c r="AL38" s="1">
        <v>475</v>
      </c>
      <c r="AM38" s="1">
        <v>328</v>
      </c>
      <c r="AN38" s="1">
        <v>693</v>
      </c>
      <c r="AO38" s="1">
        <v>381</v>
      </c>
      <c r="AP38" s="1">
        <v>408</v>
      </c>
      <c r="AQ38" s="1">
        <v>494</v>
      </c>
      <c r="AR38" s="1">
        <v>413</v>
      </c>
      <c r="AS38" s="1">
        <v>408</v>
      </c>
      <c r="AT38" s="1">
        <v>465</v>
      </c>
      <c r="AU38" s="1">
        <v>342</v>
      </c>
      <c r="AV38" s="1">
        <v>233</v>
      </c>
      <c r="AW38" s="1">
        <v>292</v>
      </c>
      <c r="AX38" s="4">
        <v>439</v>
      </c>
      <c r="AY38" s="4">
        <v>425</v>
      </c>
      <c r="AZ38" s="4">
        <v>452</v>
      </c>
      <c r="BA38" s="4">
        <v>302</v>
      </c>
      <c r="BB38" s="4">
        <v>433</v>
      </c>
      <c r="BC38" s="4">
        <v>256</v>
      </c>
      <c r="BD38" s="4">
        <v>578</v>
      </c>
      <c r="BE38" s="4">
        <v>447</v>
      </c>
      <c r="BF38" s="4">
        <v>544</v>
      </c>
      <c r="BG38" s="4">
        <v>375</v>
      </c>
      <c r="BH38" s="4">
        <v>297</v>
      </c>
      <c r="BI38" s="4">
        <v>205</v>
      </c>
      <c r="BJ38" s="4">
        <v>236</v>
      </c>
      <c r="BK38" s="4">
        <v>384</v>
      </c>
      <c r="BL38" s="4">
        <v>368</v>
      </c>
      <c r="BM38" s="4">
        <v>332</v>
      </c>
      <c r="BN38" s="4">
        <v>212</v>
      </c>
      <c r="BO38" s="4">
        <v>235</v>
      </c>
      <c r="BP38" s="4">
        <v>339</v>
      </c>
      <c r="BQ38" s="4">
        <v>277</v>
      </c>
      <c r="BR38" s="4">
        <v>331</v>
      </c>
      <c r="BS38" s="4">
        <v>249</v>
      </c>
      <c r="BT38" s="4">
        <v>201</v>
      </c>
      <c r="BU38" s="4">
        <v>154</v>
      </c>
      <c r="BV38" s="4">
        <v>213</v>
      </c>
      <c r="BW38" s="4">
        <v>248</v>
      </c>
      <c r="BX38" s="4">
        <v>492</v>
      </c>
      <c r="BY38" s="4">
        <v>268</v>
      </c>
      <c r="BZ38" s="4">
        <v>222</v>
      </c>
      <c r="CA38" s="4">
        <v>364</v>
      </c>
      <c r="CB38" s="4">
        <v>288</v>
      </c>
      <c r="CC38" s="4">
        <v>225</v>
      </c>
      <c r="CD38" s="4">
        <v>363</v>
      </c>
    </row>
    <row r="39" spans="2:82" ht="12.75">
      <c r="B39" s="1" t="s">
        <v>56</v>
      </c>
      <c r="C39" s="1" t="s">
        <v>86</v>
      </c>
      <c r="D39" s="4">
        <v>1286</v>
      </c>
      <c r="E39" s="4">
        <v>1396</v>
      </c>
      <c r="F39" s="4">
        <v>1114</v>
      </c>
      <c r="G39" s="4">
        <v>1411</v>
      </c>
      <c r="H39" s="4">
        <v>1426</v>
      </c>
      <c r="I39" s="4">
        <v>1259</v>
      </c>
      <c r="J39" s="4">
        <v>1673</v>
      </c>
      <c r="K39" s="4">
        <v>1416</v>
      </c>
      <c r="L39" s="4">
        <v>1061</v>
      </c>
      <c r="M39" s="4">
        <v>998</v>
      </c>
      <c r="N39" s="4">
        <v>1261</v>
      </c>
      <c r="O39" s="4">
        <v>1392</v>
      </c>
      <c r="P39" s="4">
        <v>1844</v>
      </c>
      <c r="Q39" s="4">
        <v>1455</v>
      </c>
      <c r="R39" s="4">
        <v>1255</v>
      </c>
      <c r="S39" s="4">
        <v>1634</v>
      </c>
      <c r="T39" s="4">
        <v>1598</v>
      </c>
      <c r="U39" s="4">
        <v>1315</v>
      </c>
      <c r="V39" s="4">
        <v>1788</v>
      </c>
      <c r="W39" s="4">
        <v>1396</v>
      </c>
      <c r="X39" s="4">
        <v>1042</v>
      </c>
      <c r="Y39" s="4">
        <v>954</v>
      </c>
      <c r="Z39" s="1">
        <v>1399</v>
      </c>
      <c r="AA39" s="1">
        <v>1382</v>
      </c>
      <c r="AB39" s="1">
        <v>1526</v>
      </c>
      <c r="AC39" s="4">
        <v>1457</v>
      </c>
      <c r="AD39" s="4">
        <v>1723</v>
      </c>
      <c r="AE39" s="4">
        <v>1923</v>
      </c>
      <c r="AF39" s="4">
        <v>1761</v>
      </c>
      <c r="AG39" s="4">
        <v>1954</v>
      </c>
      <c r="AH39" s="4">
        <v>2401</v>
      </c>
      <c r="AI39" s="1">
        <v>1848</v>
      </c>
      <c r="AJ39" s="1">
        <v>1572</v>
      </c>
      <c r="AK39" s="1">
        <v>1730</v>
      </c>
      <c r="AL39" s="1">
        <v>1517</v>
      </c>
      <c r="AM39" s="1">
        <v>1726</v>
      </c>
      <c r="AN39" s="1">
        <v>1877</v>
      </c>
      <c r="AO39" s="1">
        <v>1552</v>
      </c>
      <c r="AP39" s="1">
        <v>1430</v>
      </c>
      <c r="AQ39" s="1">
        <v>1662</v>
      </c>
      <c r="AR39" s="1">
        <v>1459</v>
      </c>
      <c r="AS39" s="1">
        <v>1147</v>
      </c>
      <c r="AT39" s="1">
        <v>1237</v>
      </c>
      <c r="AU39" s="1">
        <v>1192</v>
      </c>
      <c r="AV39" s="1">
        <v>909</v>
      </c>
      <c r="AW39" s="1">
        <v>811</v>
      </c>
      <c r="AX39" s="4">
        <v>1011</v>
      </c>
      <c r="AY39" s="4">
        <v>1236</v>
      </c>
      <c r="AZ39" s="4">
        <v>1166</v>
      </c>
      <c r="BA39" s="4">
        <v>1239</v>
      </c>
      <c r="BB39" s="4">
        <v>1103</v>
      </c>
      <c r="BC39" s="4">
        <v>1080</v>
      </c>
      <c r="BD39" s="4">
        <v>1315</v>
      </c>
      <c r="BE39" s="4">
        <v>878</v>
      </c>
      <c r="BF39" s="4">
        <v>1203</v>
      </c>
      <c r="BG39" s="4">
        <v>1260</v>
      </c>
      <c r="BH39" s="4">
        <v>962</v>
      </c>
      <c r="BI39" s="4">
        <v>1020</v>
      </c>
      <c r="BJ39" s="4">
        <v>999</v>
      </c>
      <c r="BK39" s="4">
        <v>1055</v>
      </c>
      <c r="BL39" s="4">
        <v>1196</v>
      </c>
      <c r="BM39" s="4">
        <v>1242</v>
      </c>
      <c r="BN39" s="4">
        <v>949</v>
      </c>
      <c r="BO39" s="4">
        <v>1211</v>
      </c>
      <c r="BP39" s="4">
        <v>1338</v>
      </c>
      <c r="BQ39" s="4">
        <v>1019</v>
      </c>
      <c r="BR39" s="4">
        <v>1341</v>
      </c>
      <c r="BS39" s="4">
        <v>1285</v>
      </c>
      <c r="BT39" s="4">
        <v>852</v>
      </c>
      <c r="BU39" s="4">
        <v>674</v>
      </c>
      <c r="BV39" s="4">
        <v>823</v>
      </c>
      <c r="BW39" s="4">
        <v>911</v>
      </c>
      <c r="BX39" s="4">
        <v>1152</v>
      </c>
      <c r="BY39" s="4">
        <v>995</v>
      </c>
      <c r="BZ39" s="4">
        <v>1199</v>
      </c>
      <c r="CA39" s="4">
        <v>1413</v>
      </c>
      <c r="CB39" s="4">
        <v>1065</v>
      </c>
      <c r="CC39" s="4">
        <v>1037</v>
      </c>
      <c r="CD39" s="4">
        <v>1296</v>
      </c>
    </row>
    <row r="40" spans="2:82" ht="12.75">
      <c r="B40" s="1" t="s">
        <v>56</v>
      </c>
      <c r="C40" s="1" t="s">
        <v>87</v>
      </c>
      <c r="D40" s="4">
        <v>99</v>
      </c>
      <c r="E40" s="4">
        <v>103</v>
      </c>
      <c r="F40" s="4">
        <v>98</v>
      </c>
      <c r="G40" s="4">
        <v>129</v>
      </c>
      <c r="H40" s="4">
        <v>163</v>
      </c>
      <c r="I40" s="4">
        <v>177</v>
      </c>
      <c r="J40" s="4">
        <v>191</v>
      </c>
      <c r="K40" s="4">
        <v>115</v>
      </c>
      <c r="L40" s="4">
        <v>110</v>
      </c>
      <c r="M40" s="4">
        <v>57</v>
      </c>
      <c r="N40" s="4">
        <v>94</v>
      </c>
      <c r="O40" s="4">
        <v>101</v>
      </c>
      <c r="P40" s="4">
        <v>139</v>
      </c>
      <c r="Q40" s="4">
        <v>108</v>
      </c>
      <c r="R40" s="4">
        <v>88</v>
      </c>
      <c r="S40" s="4">
        <v>85</v>
      </c>
      <c r="T40" s="4">
        <v>125</v>
      </c>
      <c r="U40" s="4">
        <v>137</v>
      </c>
      <c r="V40" s="4">
        <v>129</v>
      </c>
      <c r="W40" s="4">
        <v>111</v>
      </c>
      <c r="X40" s="4">
        <v>85</v>
      </c>
      <c r="Y40" s="4">
        <v>77</v>
      </c>
      <c r="Z40" s="1">
        <v>108</v>
      </c>
      <c r="AA40" s="1">
        <v>70</v>
      </c>
      <c r="AB40" s="1">
        <v>94</v>
      </c>
      <c r="AC40" s="4">
        <v>103</v>
      </c>
      <c r="AD40" s="4">
        <v>104</v>
      </c>
      <c r="AE40" s="4">
        <v>96</v>
      </c>
      <c r="AF40" s="9"/>
      <c r="AG40" s="9"/>
      <c r="AH40" s="10">
        <v>128</v>
      </c>
      <c r="AI40" s="1">
        <v>108</v>
      </c>
      <c r="AJ40" s="1">
        <v>77</v>
      </c>
      <c r="AK40" s="1">
        <v>82</v>
      </c>
      <c r="AL40" s="1">
        <v>83</v>
      </c>
      <c r="AM40" s="1">
        <v>82</v>
      </c>
      <c r="AN40" s="1">
        <v>80</v>
      </c>
      <c r="AO40" s="1">
        <v>61</v>
      </c>
      <c r="AP40" s="1">
        <v>80</v>
      </c>
      <c r="AQ40" s="1">
        <v>129</v>
      </c>
      <c r="AR40" s="1">
        <v>90</v>
      </c>
      <c r="AS40" s="1">
        <v>153</v>
      </c>
      <c r="AT40" s="1">
        <v>125</v>
      </c>
      <c r="AU40" s="1">
        <v>8</v>
      </c>
      <c r="AV40" s="1">
        <v>11</v>
      </c>
      <c r="AW40" s="1" t="s">
        <v>90</v>
      </c>
      <c r="AX40" s="4" t="s">
        <v>90</v>
      </c>
      <c r="AY40" s="4">
        <v>6</v>
      </c>
      <c r="AZ40" s="4">
        <v>9</v>
      </c>
      <c r="BA40" s="4">
        <v>7</v>
      </c>
      <c r="BB40" s="4" t="s">
        <v>90</v>
      </c>
      <c r="BC40" s="4" t="s">
        <v>90</v>
      </c>
      <c r="BD40" s="4">
        <v>8</v>
      </c>
      <c r="BE40" s="4">
        <v>8</v>
      </c>
      <c r="BF40" s="4" t="s">
        <v>90</v>
      </c>
      <c r="BG40" s="4">
        <v>4</v>
      </c>
      <c r="BH40" s="4">
        <v>4</v>
      </c>
      <c r="BI40" s="4">
        <v>7</v>
      </c>
      <c r="BJ40" s="4">
        <v>9</v>
      </c>
      <c r="BK40" s="4"/>
      <c r="BL40" s="4">
        <v>10</v>
      </c>
      <c r="BM40" s="4"/>
      <c r="BN40" s="4">
        <v>3</v>
      </c>
      <c r="BO40" s="4">
        <v>6</v>
      </c>
      <c r="BP40" s="4">
        <v>4</v>
      </c>
      <c r="BQ40" s="4">
        <v>4</v>
      </c>
      <c r="BR40" s="4">
        <v>3</v>
      </c>
      <c r="BS40" s="4">
        <v>3</v>
      </c>
      <c r="BT40" s="4">
        <v>3</v>
      </c>
      <c r="BU40" s="4"/>
      <c r="BV40" s="4"/>
      <c r="BW40" s="4">
        <v>3</v>
      </c>
      <c r="BX40" s="4"/>
      <c r="BY40" s="4"/>
      <c r="BZ40" s="4"/>
      <c r="CA40" s="4"/>
      <c r="CB40" s="4"/>
      <c r="CC40" s="4"/>
      <c r="CD40" s="4"/>
    </row>
    <row r="41" spans="2:82" ht="12.75">
      <c r="B41" s="1" t="s">
        <v>56</v>
      </c>
      <c r="C41" s="1" t="s">
        <v>88</v>
      </c>
      <c r="D41" s="4">
        <v>13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F41" s="9"/>
      <c r="AG41" s="9"/>
      <c r="AH41" s="10"/>
      <c r="AL41" s="1" t="s">
        <v>90</v>
      </c>
      <c r="AM41" s="1" t="s">
        <v>90</v>
      </c>
      <c r="AN41" s="1" t="s">
        <v>90</v>
      </c>
      <c r="AO41" s="1" t="s">
        <v>90</v>
      </c>
      <c r="AP41" s="1" t="s">
        <v>90</v>
      </c>
      <c r="AQ41" s="1" t="s">
        <v>90</v>
      </c>
      <c r="AU41" s="1" t="s">
        <v>90</v>
      </c>
      <c r="AV41" s="1" t="s">
        <v>90</v>
      </c>
      <c r="AW41" s="1" t="s">
        <v>90</v>
      </c>
      <c r="AX41" s="4" t="s">
        <v>90</v>
      </c>
      <c r="AY41" s="4" t="s">
        <v>90</v>
      </c>
      <c r="AZ41" s="4" t="s">
        <v>90</v>
      </c>
      <c r="BA41" s="4" t="s">
        <v>90</v>
      </c>
      <c r="BB41" s="4" t="s">
        <v>90</v>
      </c>
      <c r="BC41" s="4" t="s">
        <v>90</v>
      </c>
      <c r="BD41" s="4" t="s">
        <v>90</v>
      </c>
      <c r="BE41" s="4" t="s">
        <v>90</v>
      </c>
      <c r="BF41" s="4" t="s">
        <v>90</v>
      </c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</row>
    <row r="42" spans="1:82" ht="12.75">
      <c r="A42" s="2" t="s">
        <v>37</v>
      </c>
      <c r="B42" s="1" t="s">
        <v>53</v>
      </c>
      <c r="D42" s="4">
        <v>77</v>
      </c>
      <c r="E42" s="4">
        <v>162</v>
      </c>
      <c r="F42" s="4">
        <v>221</v>
      </c>
      <c r="G42" s="4">
        <v>115</v>
      </c>
      <c r="H42" s="4">
        <v>115</v>
      </c>
      <c r="I42" s="4">
        <v>333</v>
      </c>
      <c r="J42" s="4">
        <v>259</v>
      </c>
      <c r="K42" s="4">
        <v>255</v>
      </c>
      <c r="L42" s="4">
        <v>92</v>
      </c>
      <c r="M42" s="4">
        <v>45</v>
      </c>
      <c r="N42" s="4">
        <v>64</v>
      </c>
      <c r="O42" s="4">
        <v>83</v>
      </c>
      <c r="P42" s="4">
        <v>115</v>
      </c>
      <c r="Q42" s="4">
        <v>138</v>
      </c>
      <c r="R42" s="4">
        <v>230</v>
      </c>
      <c r="S42" s="4">
        <v>248</v>
      </c>
      <c r="T42" s="4">
        <v>140</v>
      </c>
      <c r="U42" s="4">
        <v>248</v>
      </c>
      <c r="V42" s="4">
        <v>468</v>
      </c>
      <c r="W42" s="4">
        <v>117</v>
      </c>
      <c r="X42" s="4">
        <v>50</v>
      </c>
      <c r="Y42" s="4">
        <v>39</v>
      </c>
      <c r="Z42" s="7">
        <v>74</v>
      </c>
      <c r="AA42" s="7">
        <v>56</v>
      </c>
      <c r="AB42" s="7">
        <v>112</v>
      </c>
      <c r="AC42" s="1">
        <v>159</v>
      </c>
      <c r="AD42" s="1">
        <v>318</v>
      </c>
      <c r="AE42" s="1">
        <v>98</v>
      </c>
      <c r="AF42" s="1">
        <v>104</v>
      </c>
      <c r="AG42" s="1">
        <v>222</v>
      </c>
      <c r="AH42" s="1">
        <v>293</v>
      </c>
      <c r="AI42" s="1">
        <v>126</v>
      </c>
      <c r="AJ42" s="1">
        <v>85</v>
      </c>
      <c r="AK42" s="1">
        <v>82</v>
      </c>
      <c r="AL42" s="1">
        <v>47</v>
      </c>
      <c r="AM42" s="1">
        <v>43</v>
      </c>
      <c r="AN42" s="1">
        <v>60</v>
      </c>
      <c r="AO42" s="1">
        <v>141</v>
      </c>
      <c r="AP42" s="1">
        <v>233</v>
      </c>
      <c r="AQ42" s="1">
        <v>124</v>
      </c>
      <c r="AR42" s="1">
        <v>119</v>
      </c>
      <c r="AS42" s="1">
        <v>193</v>
      </c>
      <c r="AT42" s="1">
        <v>331</v>
      </c>
      <c r="AU42" s="1">
        <v>140</v>
      </c>
      <c r="AV42" s="1">
        <v>109</v>
      </c>
      <c r="AW42" s="1">
        <v>34</v>
      </c>
      <c r="AX42" s="4">
        <v>44</v>
      </c>
      <c r="AY42" s="4">
        <v>46</v>
      </c>
      <c r="AZ42" s="4">
        <v>53</v>
      </c>
      <c r="BA42" s="4">
        <v>148</v>
      </c>
      <c r="BB42" s="4">
        <v>144</v>
      </c>
      <c r="BC42" s="4">
        <v>76</v>
      </c>
      <c r="BD42" s="4">
        <v>123</v>
      </c>
      <c r="BE42" s="4">
        <v>109</v>
      </c>
      <c r="BF42" s="4">
        <v>126</v>
      </c>
      <c r="BG42" s="4">
        <v>173</v>
      </c>
      <c r="BH42" s="4">
        <v>73</v>
      </c>
      <c r="BI42" s="4">
        <v>29</v>
      </c>
      <c r="BJ42" s="4">
        <v>46</v>
      </c>
      <c r="BK42" s="4">
        <v>43</v>
      </c>
      <c r="BL42" s="4">
        <v>81</v>
      </c>
      <c r="BM42" s="4">
        <v>125</v>
      </c>
      <c r="BN42" s="4">
        <v>117</v>
      </c>
      <c r="BO42" s="4">
        <v>91</v>
      </c>
      <c r="BP42" s="4">
        <v>74</v>
      </c>
      <c r="BQ42" s="4">
        <v>104</v>
      </c>
      <c r="BR42" s="4">
        <v>64</v>
      </c>
      <c r="BS42" s="4">
        <v>28</v>
      </c>
      <c r="BT42" s="4">
        <v>42</v>
      </c>
      <c r="BU42" s="4">
        <v>16</v>
      </c>
      <c r="BV42" s="4">
        <v>35</v>
      </c>
      <c r="BW42" s="4">
        <v>18</v>
      </c>
      <c r="BX42" s="4">
        <v>58</v>
      </c>
      <c r="BY42" s="4">
        <v>138</v>
      </c>
      <c r="BZ42" s="4">
        <v>83</v>
      </c>
      <c r="CA42" s="4">
        <v>164</v>
      </c>
      <c r="CB42" s="4">
        <v>82</v>
      </c>
      <c r="CC42" s="4">
        <v>125</v>
      </c>
      <c r="CD42" s="4">
        <v>183</v>
      </c>
    </row>
    <row r="43" spans="2:82" ht="12.75">
      <c r="B43" s="1" t="s">
        <v>54</v>
      </c>
      <c r="D43" s="4">
        <v>169</v>
      </c>
      <c r="E43" s="4">
        <v>170</v>
      </c>
      <c r="F43" s="4">
        <v>118</v>
      </c>
      <c r="G43" s="4">
        <v>199</v>
      </c>
      <c r="H43" s="4">
        <v>176</v>
      </c>
      <c r="I43" s="4">
        <v>107</v>
      </c>
      <c r="J43" s="4">
        <v>169</v>
      </c>
      <c r="K43" s="4">
        <v>171</v>
      </c>
      <c r="L43" s="4">
        <v>157</v>
      </c>
      <c r="M43" s="4">
        <v>125</v>
      </c>
      <c r="N43" s="4">
        <v>161</v>
      </c>
      <c r="O43" s="4">
        <v>167</v>
      </c>
      <c r="P43" s="4">
        <v>203</v>
      </c>
      <c r="Q43" s="4">
        <v>184</v>
      </c>
      <c r="R43" s="4">
        <v>214</v>
      </c>
      <c r="S43" s="4">
        <v>266</v>
      </c>
      <c r="T43" s="4">
        <v>172</v>
      </c>
      <c r="U43" s="4">
        <v>148</v>
      </c>
      <c r="V43" s="4">
        <v>200</v>
      </c>
      <c r="W43" s="4">
        <v>223</v>
      </c>
      <c r="X43" s="4">
        <v>163</v>
      </c>
      <c r="Y43" s="4">
        <v>89</v>
      </c>
      <c r="Z43" s="7">
        <v>156</v>
      </c>
      <c r="AA43" s="7">
        <v>162</v>
      </c>
      <c r="AB43" s="7">
        <v>240</v>
      </c>
      <c r="AC43" s="1">
        <v>206</v>
      </c>
      <c r="AD43" s="1">
        <v>246</v>
      </c>
      <c r="AE43" s="1">
        <v>226</v>
      </c>
      <c r="AF43" s="1">
        <v>137</v>
      </c>
      <c r="AG43" s="1">
        <v>198</v>
      </c>
      <c r="AH43" s="1">
        <v>219</v>
      </c>
      <c r="AI43" s="1">
        <v>171</v>
      </c>
      <c r="AJ43" s="1">
        <v>179</v>
      </c>
      <c r="AK43" s="1">
        <v>107</v>
      </c>
      <c r="AL43" s="1">
        <v>171</v>
      </c>
      <c r="AM43" s="1">
        <v>163</v>
      </c>
      <c r="AN43" s="1">
        <v>197</v>
      </c>
      <c r="AO43" s="1">
        <v>145</v>
      </c>
      <c r="AP43" s="1">
        <v>180</v>
      </c>
      <c r="AQ43" s="1">
        <v>207</v>
      </c>
      <c r="AR43" s="1">
        <v>165</v>
      </c>
      <c r="AS43" s="1">
        <v>137</v>
      </c>
      <c r="AT43" s="1">
        <v>172</v>
      </c>
      <c r="AU43" s="1">
        <v>138</v>
      </c>
      <c r="AV43" s="1">
        <v>124</v>
      </c>
      <c r="AW43" s="1">
        <v>82</v>
      </c>
      <c r="AX43" s="4">
        <v>137</v>
      </c>
      <c r="AY43" s="4">
        <v>134</v>
      </c>
      <c r="AZ43" s="4">
        <v>225</v>
      </c>
      <c r="BA43" s="4">
        <v>172</v>
      </c>
      <c r="BB43" s="4">
        <v>191</v>
      </c>
      <c r="BC43" s="4">
        <v>146</v>
      </c>
      <c r="BD43" s="4">
        <v>166</v>
      </c>
      <c r="BE43" s="4">
        <v>117</v>
      </c>
      <c r="BF43" s="4">
        <v>157</v>
      </c>
      <c r="BG43" s="4">
        <v>149</v>
      </c>
      <c r="BH43" s="4">
        <v>116</v>
      </c>
      <c r="BI43" s="4">
        <v>72</v>
      </c>
      <c r="BJ43" s="4">
        <v>117</v>
      </c>
      <c r="BK43" s="4">
        <v>165</v>
      </c>
      <c r="BL43" s="4">
        <v>164</v>
      </c>
      <c r="BM43" s="4">
        <v>170</v>
      </c>
      <c r="BN43" s="4">
        <v>160</v>
      </c>
      <c r="BO43" s="4">
        <v>183</v>
      </c>
      <c r="BP43" s="4">
        <v>133</v>
      </c>
      <c r="BQ43" s="4">
        <v>103</v>
      </c>
      <c r="BR43" s="4">
        <v>165</v>
      </c>
      <c r="BS43" s="4">
        <v>96</v>
      </c>
      <c r="BT43" s="4">
        <v>79</v>
      </c>
      <c r="BU43" s="4">
        <v>69</v>
      </c>
      <c r="BV43" s="4">
        <v>112</v>
      </c>
      <c r="BW43" s="4">
        <v>123</v>
      </c>
      <c r="BX43" s="4">
        <v>190</v>
      </c>
      <c r="BY43" s="4">
        <v>191</v>
      </c>
      <c r="BZ43" s="4">
        <v>172</v>
      </c>
      <c r="CA43" s="4">
        <v>174</v>
      </c>
      <c r="CB43" s="4">
        <v>126</v>
      </c>
      <c r="CC43" s="4">
        <v>111</v>
      </c>
      <c r="CD43" s="4">
        <v>170</v>
      </c>
    </row>
    <row r="44" spans="2:82" ht="12.75">
      <c r="B44" s="1" t="s">
        <v>55</v>
      </c>
      <c r="D44" s="4">
        <v>290</v>
      </c>
      <c r="E44" s="4">
        <v>287</v>
      </c>
      <c r="F44" s="4">
        <v>227</v>
      </c>
      <c r="G44" s="4">
        <v>300</v>
      </c>
      <c r="H44" s="4">
        <v>229</v>
      </c>
      <c r="I44" s="4">
        <v>162</v>
      </c>
      <c r="J44" s="4">
        <v>370</v>
      </c>
      <c r="K44" s="4">
        <v>271</v>
      </c>
      <c r="L44" s="4">
        <v>297</v>
      </c>
      <c r="M44" s="4">
        <v>199</v>
      </c>
      <c r="N44" s="4">
        <v>286</v>
      </c>
      <c r="O44" s="4">
        <v>321</v>
      </c>
      <c r="P44" s="4">
        <v>387</v>
      </c>
      <c r="Q44" s="4">
        <v>397</v>
      </c>
      <c r="R44" s="4">
        <v>299</v>
      </c>
      <c r="S44" s="4">
        <v>343</v>
      </c>
      <c r="T44" s="4">
        <v>300</v>
      </c>
      <c r="U44" s="4">
        <v>207</v>
      </c>
      <c r="V44" s="4">
        <v>365</v>
      </c>
      <c r="W44" s="4">
        <v>246</v>
      </c>
      <c r="X44" s="4">
        <v>214</v>
      </c>
      <c r="Y44" s="4">
        <v>202</v>
      </c>
      <c r="Z44" s="7">
        <v>271</v>
      </c>
      <c r="AA44" s="7">
        <v>301</v>
      </c>
      <c r="AB44" s="7">
        <v>325</v>
      </c>
      <c r="AC44" s="1">
        <v>312</v>
      </c>
      <c r="AD44" s="1">
        <v>292</v>
      </c>
      <c r="AE44" s="1">
        <v>226</v>
      </c>
      <c r="AF44" s="1">
        <v>195</v>
      </c>
      <c r="AG44" s="1">
        <v>198</v>
      </c>
      <c r="AH44" s="1">
        <v>288</v>
      </c>
      <c r="AI44" s="1">
        <v>206</v>
      </c>
      <c r="AJ44" s="1">
        <v>213</v>
      </c>
      <c r="AK44" s="1">
        <v>196</v>
      </c>
      <c r="AL44" s="1">
        <v>264</v>
      </c>
      <c r="AM44" s="1">
        <v>274</v>
      </c>
      <c r="AN44" s="1">
        <v>224</v>
      </c>
      <c r="AO44" s="1">
        <v>207</v>
      </c>
      <c r="AP44" s="1">
        <v>163</v>
      </c>
      <c r="AQ44" s="1">
        <v>204</v>
      </c>
      <c r="AR44" s="1">
        <v>155</v>
      </c>
      <c r="AS44" s="1">
        <v>115</v>
      </c>
      <c r="AT44" s="1">
        <v>196</v>
      </c>
      <c r="AU44" s="1">
        <v>159</v>
      </c>
      <c r="AV44" s="1">
        <v>156</v>
      </c>
      <c r="AW44" s="1">
        <v>112</v>
      </c>
      <c r="AX44" s="4">
        <v>146</v>
      </c>
      <c r="AY44" s="4">
        <v>155</v>
      </c>
      <c r="AZ44" s="4">
        <v>189</v>
      </c>
      <c r="BA44" s="4">
        <v>184</v>
      </c>
      <c r="BB44" s="4">
        <v>142</v>
      </c>
      <c r="BC44" s="4">
        <v>114</v>
      </c>
      <c r="BD44" s="4">
        <v>118</v>
      </c>
      <c r="BE44" s="4">
        <v>64</v>
      </c>
      <c r="BF44" s="4">
        <v>179</v>
      </c>
      <c r="BG44" s="4">
        <v>158</v>
      </c>
      <c r="BH44" s="4">
        <v>105</v>
      </c>
      <c r="BI44" s="4">
        <v>59</v>
      </c>
      <c r="BJ44" s="4">
        <v>119</v>
      </c>
      <c r="BK44" s="4">
        <v>125</v>
      </c>
      <c r="BL44" s="4">
        <v>130</v>
      </c>
      <c r="BM44" s="4">
        <v>128</v>
      </c>
      <c r="BN44" s="4">
        <v>114</v>
      </c>
      <c r="BO44" s="4">
        <v>157</v>
      </c>
      <c r="BP44" s="4">
        <v>111</v>
      </c>
      <c r="BQ44" s="4">
        <v>63</v>
      </c>
      <c r="BR44" s="4">
        <v>139</v>
      </c>
      <c r="BS44" s="4">
        <v>116</v>
      </c>
      <c r="BT44" s="4">
        <v>69</v>
      </c>
      <c r="BU44" s="4">
        <v>75</v>
      </c>
      <c r="BV44" s="4">
        <v>123</v>
      </c>
      <c r="BW44" s="4">
        <v>150</v>
      </c>
      <c r="BX44" s="4">
        <v>152</v>
      </c>
      <c r="BY44" s="4">
        <v>161</v>
      </c>
      <c r="BZ44" s="4">
        <v>99</v>
      </c>
      <c r="CA44" s="4">
        <v>156</v>
      </c>
      <c r="CB44" s="4">
        <v>140</v>
      </c>
      <c r="CC44" s="4">
        <v>91</v>
      </c>
      <c r="CD44" s="4">
        <v>171</v>
      </c>
    </row>
    <row r="45" spans="2:82" ht="12.75">
      <c r="B45" s="1" t="s">
        <v>56</v>
      </c>
      <c r="D45" s="4">
        <v>3214</v>
      </c>
      <c r="E45" s="4">
        <v>3174</v>
      </c>
      <c r="F45" s="4">
        <v>2669</v>
      </c>
      <c r="G45" s="4">
        <v>4503</v>
      </c>
      <c r="H45" s="4">
        <v>3238</v>
      </c>
      <c r="I45" s="4">
        <v>2632</v>
      </c>
      <c r="J45" s="4">
        <v>3284</v>
      </c>
      <c r="K45" s="4">
        <v>2808</v>
      </c>
      <c r="L45" s="4">
        <v>2412</v>
      </c>
      <c r="M45" s="4">
        <v>2196</v>
      </c>
      <c r="N45" s="4">
        <v>2687</v>
      </c>
      <c r="O45" s="4">
        <v>3260</v>
      </c>
      <c r="P45" s="4">
        <v>4048</v>
      </c>
      <c r="Q45" s="4">
        <v>4004</v>
      </c>
      <c r="R45" s="4">
        <v>3394</v>
      </c>
      <c r="S45" s="4">
        <v>4182</v>
      </c>
      <c r="T45" s="4">
        <v>3586</v>
      </c>
      <c r="U45" s="4">
        <v>2932</v>
      </c>
      <c r="V45" s="4">
        <v>3220</v>
      </c>
      <c r="W45" s="4">
        <v>2681</v>
      </c>
      <c r="X45" s="4">
        <v>2048</v>
      </c>
      <c r="Y45" s="4">
        <v>1828</v>
      </c>
      <c r="Z45" s="7">
        <v>2971</v>
      </c>
      <c r="AA45" s="7">
        <v>2947</v>
      </c>
      <c r="AB45" s="7">
        <v>3806</v>
      </c>
      <c r="AC45" s="1">
        <v>3439</v>
      </c>
      <c r="AD45" s="1">
        <v>4154</v>
      </c>
      <c r="AE45" s="1">
        <v>3766</v>
      </c>
      <c r="AF45" s="1">
        <v>2863</v>
      </c>
      <c r="AG45" s="1">
        <v>3186</v>
      </c>
      <c r="AH45" s="1">
        <v>3359</v>
      </c>
      <c r="AI45" s="1">
        <v>2424</v>
      </c>
      <c r="AJ45" s="1">
        <v>2501</v>
      </c>
      <c r="AK45" s="1">
        <v>2684</v>
      </c>
      <c r="AL45" s="1">
        <v>2873</v>
      </c>
      <c r="AM45" s="1">
        <v>3347</v>
      </c>
      <c r="AN45" s="1">
        <v>4309</v>
      </c>
      <c r="AO45" s="1">
        <v>3290</v>
      </c>
      <c r="AP45" s="1">
        <v>3462</v>
      </c>
      <c r="AQ45" s="1">
        <v>4030</v>
      </c>
      <c r="AR45" s="1">
        <v>3727</v>
      </c>
      <c r="AS45" s="1">
        <v>2631</v>
      </c>
      <c r="AT45" s="1">
        <v>2656</v>
      </c>
      <c r="AU45" s="1">
        <v>2380</v>
      </c>
      <c r="AV45" s="1">
        <v>2086</v>
      </c>
      <c r="AW45" s="1">
        <v>1911</v>
      </c>
      <c r="AX45" s="4">
        <v>2506</v>
      </c>
      <c r="AY45" s="4">
        <v>2671</v>
      </c>
      <c r="AZ45" s="4">
        <v>3312</v>
      </c>
      <c r="BA45" s="4">
        <v>3362</v>
      </c>
      <c r="BB45" s="4">
        <v>2927</v>
      </c>
      <c r="BC45" s="4">
        <v>2917</v>
      </c>
      <c r="BD45" s="4">
        <v>3232</v>
      </c>
      <c r="BE45" s="4">
        <v>2428</v>
      </c>
      <c r="BF45" s="4">
        <v>2856</v>
      </c>
      <c r="BG45" s="4">
        <v>2650</v>
      </c>
      <c r="BH45" s="4">
        <v>2762</v>
      </c>
      <c r="BI45" s="4">
        <v>1913</v>
      </c>
      <c r="BJ45" s="4">
        <v>2592</v>
      </c>
      <c r="BK45" s="4">
        <v>2444</v>
      </c>
      <c r="BL45" s="4">
        <v>3814</v>
      </c>
      <c r="BM45" s="4">
        <v>3955</v>
      </c>
      <c r="BN45" s="4">
        <v>2940</v>
      </c>
      <c r="BO45" s="4">
        <v>3790</v>
      </c>
      <c r="BP45" s="4">
        <v>3208</v>
      </c>
      <c r="BQ45" s="4">
        <v>2739</v>
      </c>
      <c r="BR45" s="4">
        <v>3560</v>
      </c>
      <c r="BS45" s="4">
        <v>2416</v>
      </c>
      <c r="BT45" s="4">
        <v>1858</v>
      </c>
      <c r="BU45" s="4">
        <v>1882</v>
      </c>
      <c r="BV45" s="4">
        <v>2778</v>
      </c>
      <c r="BW45" s="4">
        <v>3466</v>
      </c>
      <c r="BX45" s="4">
        <v>4237</v>
      </c>
      <c r="BY45" s="4">
        <v>3625</v>
      </c>
      <c r="BZ45" s="4">
        <v>3257</v>
      </c>
      <c r="CA45" s="4">
        <v>4159</v>
      </c>
      <c r="CB45" s="4">
        <v>3708</v>
      </c>
      <c r="CC45" s="4">
        <v>2926</v>
      </c>
      <c r="CD45" s="4">
        <v>3357</v>
      </c>
    </row>
    <row r="46" spans="2:82" ht="12.75">
      <c r="B46" s="1" t="s">
        <v>56</v>
      </c>
      <c r="C46" s="1" t="s">
        <v>74</v>
      </c>
      <c r="D46" s="4">
        <v>430</v>
      </c>
      <c r="E46" s="4">
        <v>523</v>
      </c>
      <c r="F46" s="4">
        <v>348</v>
      </c>
      <c r="G46" s="4">
        <v>485</v>
      </c>
      <c r="H46" s="4">
        <v>384</v>
      </c>
      <c r="I46" s="4">
        <v>433</v>
      </c>
      <c r="J46" s="4">
        <v>548</v>
      </c>
      <c r="K46" s="4">
        <v>401</v>
      </c>
      <c r="L46" s="4">
        <v>443</v>
      </c>
      <c r="M46" s="4">
        <v>341</v>
      </c>
      <c r="N46" s="4">
        <v>451</v>
      </c>
      <c r="O46" s="4">
        <v>448</v>
      </c>
      <c r="P46" s="4">
        <v>589</v>
      </c>
      <c r="Q46" s="4">
        <v>543</v>
      </c>
      <c r="R46" s="4">
        <v>506</v>
      </c>
      <c r="S46" s="4">
        <v>569</v>
      </c>
      <c r="T46" s="4">
        <v>429</v>
      </c>
      <c r="U46" s="4">
        <v>402</v>
      </c>
      <c r="V46" s="4">
        <v>516</v>
      </c>
      <c r="W46" s="4">
        <v>488</v>
      </c>
      <c r="X46" s="4">
        <v>295</v>
      </c>
      <c r="Y46" s="4">
        <v>250</v>
      </c>
      <c r="Z46" s="7">
        <v>480</v>
      </c>
      <c r="AA46" s="7">
        <v>397</v>
      </c>
      <c r="AB46" s="7">
        <v>525</v>
      </c>
      <c r="AC46" s="1">
        <v>552</v>
      </c>
      <c r="AD46" s="1">
        <v>613</v>
      </c>
      <c r="AE46" s="1">
        <v>493</v>
      </c>
      <c r="AF46" s="1">
        <v>394</v>
      </c>
      <c r="AG46" s="1">
        <v>416</v>
      </c>
      <c r="AH46" s="1">
        <v>434</v>
      </c>
      <c r="AI46" s="1">
        <v>401</v>
      </c>
      <c r="AJ46" s="1">
        <v>409</v>
      </c>
      <c r="AK46" s="1">
        <v>263</v>
      </c>
      <c r="AL46" s="1">
        <v>416</v>
      </c>
      <c r="AM46" s="1">
        <v>433</v>
      </c>
      <c r="AN46" s="1">
        <v>594</v>
      </c>
      <c r="AO46" s="1">
        <v>437</v>
      </c>
      <c r="AP46" s="1">
        <v>435</v>
      </c>
      <c r="AQ46" s="1">
        <v>511</v>
      </c>
      <c r="AR46" s="1">
        <v>474</v>
      </c>
      <c r="AS46" s="1">
        <v>348</v>
      </c>
      <c r="AT46" s="1">
        <v>367</v>
      </c>
      <c r="AU46" s="1">
        <v>429</v>
      </c>
      <c r="AV46" s="1">
        <v>282</v>
      </c>
      <c r="AW46" s="1">
        <v>227</v>
      </c>
      <c r="AX46" s="4">
        <v>364</v>
      </c>
      <c r="AY46" s="4">
        <v>368</v>
      </c>
      <c r="AZ46" s="4">
        <v>408</v>
      </c>
      <c r="BA46" s="4">
        <v>394</v>
      </c>
      <c r="BB46" s="4">
        <v>406</v>
      </c>
      <c r="BC46" s="4">
        <v>361</v>
      </c>
      <c r="BD46" s="4">
        <v>431</v>
      </c>
      <c r="BE46" s="4">
        <v>372</v>
      </c>
      <c r="BF46" s="4">
        <v>309</v>
      </c>
      <c r="BG46" s="4">
        <v>338</v>
      </c>
      <c r="BH46" s="4">
        <v>1141</v>
      </c>
      <c r="BI46" s="4">
        <v>212</v>
      </c>
      <c r="BJ46" s="4">
        <v>335</v>
      </c>
      <c r="BK46" s="4">
        <v>273</v>
      </c>
      <c r="BL46" s="4">
        <v>573</v>
      </c>
      <c r="BM46" s="4">
        <v>476</v>
      </c>
      <c r="BN46" s="4">
        <v>432</v>
      </c>
      <c r="BO46" s="4">
        <v>485</v>
      </c>
      <c r="BP46" s="4">
        <v>367</v>
      </c>
      <c r="BQ46" s="4">
        <v>295</v>
      </c>
      <c r="BR46" s="4">
        <v>470</v>
      </c>
      <c r="BS46" s="4">
        <v>350</v>
      </c>
      <c r="BT46" s="4">
        <v>277</v>
      </c>
      <c r="BU46" s="4">
        <v>224</v>
      </c>
      <c r="BV46" s="4">
        <v>566</v>
      </c>
      <c r="BW46" s="4">
        <v>490</v>
      </c>
      <c r="BX46" s="4">
        <v>584</v>
      </c>
      <c r="BY46" s="4">
        <v>513</v>
      </c>
      <c r="BZ46" s="4">
        <v>447</v>
      </c>
      <c r="CA46" s="4">
        <v>522</v>
      </c>
      <c r="CB46" s="4">
        <v>426</v>
      </c>
      <c r="CC46" s="4">
        <v>387</v>
      </c>
      <c r="CD46" s="4">
        <v>488</v>
      </c>
    </row>
    <row r="47" spans="2:82" ht="12.75">
      <c r="B47" s="1" t="s">
        <v>56</v>
      </c>
      <c r="C47" s="1" t="s">
        <v>75</v>
      </c>
      <c r="D47" s="4">
        <v>121</v>
      </c>
      <c r="E47" s="4">
        <v>97</v>
      </c>
      <c r="F47" s="4">
        <v>47</v>
      </c>
      <c r="G47" s="4">
        <v>101</v>
      </c>
      <c r="H47" s="4">
        <v>108</v>
      </c>
      <c r="I47" s="4">
        <v>100</v>
      </c>
      <c r="J47" s="4">
        <v>79</v>
      </c>
      <c r="K47" s="4">
        <v>70</v>
      </c>
      <c r="L47" s="4">
        <v>50</v>
      </c>
      <c r="M47" s="4">
        <v>45</v>
      </c>
      <c r="N47" s="4">
        <v>44</v>
      </c>
      <c r="O47" s="4">
        <v>36</v>
      </c>
      <c r="P47" s="4">
        <v>102</v>
      </c>
      <c r="Q47" s="4">
        <v>99</v>
      </c>
      <c r="R47" s="4">
        <v>67</v>
      </c>
      <c r="S47" s="4">
        <v>183</v>
      </c>
      <c r="T47" s="4">
        <v>98</v>
      </c>
      <c r="U47" s="4">
        <v>39</v>
      </c>
      <c r="V47" s="4">
        <v>100</v>
      </c>
      <c r="W47" s="4">
        <v>42</v>
      </c>
      <c r="X47" s="4">
        <v>40</v>
      </c>
      <c r="Y47" s="4">
        <v>66</v>
      </c>
      <c r="Z47" s="7">
        <v>56</v>
      </c>
      <c r="AA47" s="7">
        <v>71</v>
      </c>
      <c r="AB47" s="7">
        <v>139</v>
      </c>
      <c r="AC47" s="1">
        <v>106</v>
      </c>
      <c r="AD47" s="1">
        <v>163</v>
      </c>
      <c r="AE47" s="1">
        <v>112</v>
      </c>
      <c r="AF47" s="1">
        <v>80</v>
      </c>
      <c r="AG47" s="1">
        <v>119</v>
      </c>
      <c r="AH47" s="1">
        <v>77</v>
      </c>
      <c r="AI47" s="1">
        <v>37</v>
      </c>
      <c r="AJ47" s="1">
        <v>68</v>
      </c>
      <c r="AK47" s="1">
        <v>41</v>
      </c>
      <c r="AL47" s="1">
        <v>65</v>
      </c>
      <c r="AM47" s="1">
        <v>47</v>
      </c>
      <c r="AN47" s="1">
        <v>102</v>
      </c>
      <c r="AO47" s="1">
        <v>60</v>
      </c>
      <c r="AP47" s="1">
        <v>84</v>
      </c>
      <c r="AQ47" s="1">
        <v>120</v>
      </c>
      <c r="AR47" s="1">
        <v>72</v>
      </c>
      <c r="AS47" s="1">
        <v>71</v>
      </c>
      <c r="AT47" s="1">
        <v>81</v>
      </c>
      <c r="AU47" s="1">
        <v>63</v>
      </c>
      <c r="AV47" s="1">
        <v>36</v>
      </c>
      <c r="AW47" s="1">
        <v>34</v>
      </c>
      <c r="AX47" s="4">
        <v>76</v>
      </c>
      <c r="AY47" s="4">
        <v>62</v>
      </c>
      <c r="AZ47" s="4">
        <v>71</v>
      </c>
      <c r="BA47" s="4">
        <v>99</v>
      </c>
      <c r="BB47" s="4">
        <v>55</v>
      </c>
      <c r="BC47" s="4">
        <v>141</v>
      </c>
      <c r="BD47" s="4">
        <v>53</v>
      </c>
      <c r="BE47" s="4">
        <v>66</v>
      </c>
      <c r="BF47" s="4">
        <v>100</v>
      </c>
      <c r="BG47" s="4">
        <v>57</v>
      </c>
      <c r="BH47" s="4">
        <v>47</v>
      </c>
      <c r="BI47" s="4">
        <v>46</v>
      </c>
      <c r="BJ47" s="4">
        <v>41</v>
      </c>
      <c r="BK47" s="4">
        <v>37</v>
      </c>
      <c r="BL47" s="4">
        <v>76</v>
      </c>
      <c r="BM47" s="4">
        <v>143</v>
      </c>
      <c r="BN47" s="4">
        <v>89</v>
      </c>
      <c r="BO47" s="4">
        <v>67</v>
      </c>
      <c r="BP47" s="4">
        <v>91</v>
      </c>
      <c r="BQ47" s="4">
        <v>96</v>
      </c>
      <c r="BR47" s="4">
        <v>95</v>
      </c>
      <c r="BS47" s="4">
        <v>40</v>
      </c>
      <c r="BT47" s="4">
        <v>38</v>
      </c>
      <c r="BU47" s="4">
        <v>40</v>
      </c>
      <c r="BV47" s="4">
        <v>61</v>
      </c>
      <c r="BW47" s="4">
        <v>107</v>
      </c>
      <c r="BX47" s="4">
        <v>109</v>
      </c>
      <c r="BY47" s="4">
        <v>106</v>
      </c>
      <c r="BZ47" s="4">
        <v>113</v>
      </c>
      <c r="CA47" s="4">
        <v>84</v>
      </c>
      <c r="CB47" s="4">
        <v>77</v>
      </c>
      <c r="CC47" s="4">
        <v>63</v>
      </c>
      <c r="CD47" s="4">
        <v>158</v>
      </c>
    </row>
    <row r="48" spans="2:82" ht="12.75">
      <c r="B48" s="1" t="s">
        <v>56</v>
      </c>
      <c r="C48" s="1" t="s">
        <v>76</v>
      </c>
      <c r="D48" s="4">
        <v>734</v>
      </c>
      <c r="E48" s="4">
        <v>773</v>
      </c>
      <c r="F48" s="4">
        <v>629</v>
      </c>
      <c r="G48" s="4">
        <v>884</v>
      </c>
      <c r="H48" s="4">
        <v>728</v>
      </c>
      <c r="I48" s="4">
        <v>536</v>
      </c>
      <c r="J48" s="4">
        <v>557</v>
      </c>
      <c r="K48" s="4">
        <v>370</v>
      </c>
      <c r="L48" s="4">
        <v>402</v>
      </c>
      <c r="M48" s="4">
        <v>285</v>
      </c>
      <c r="N48" s="4">
        <v>618</v>
      </c>
      <c r="O48" s="4">
        <v>863</v>
      </c>
      <c r="P48" s="4">
        <v>1191</v>
      </c>
      <c r="Q48" s="4">
        <v>985</v>
      </c>
      <c r="R48" s="4">
        <v>835</v>
      </c>
      <c r="S48" s="4">
        <v>1009</v>
      </c>
      <c r="T48" s="4">
        <v>815</v>
      </c>
      <c r="U48" s="4">
        <v>766</v>
      </c>
      <c r="V48" s="4">
        <v>554</v>
      </c>
      <c r="W48" s="4">
        <v>308</v>
      </c>
      <c r="X48" s="4">
        <v>303</v>
      </c>
      <c r="Y48" s="4">
        <v>270</v>
      </c>
      <c r="Z48" s="7">
        <v>647</v>
      </c>
      <c r="AA48" s="7">
        <v>786</v>
      </c>
      <c r="AB48" s="7">
        <v>1203</v>
      </c>
      <c r="AC48" s="1">
        <v>1020</v>
      </c>
      <c r="AD48" s="1">
        <v>1101</v>
      </c>
      <c r="AE48" s="1">
        <v>1094</v>
      </c>
      <c r="AF48" s="1">
        <v>639</v>
      </c>
      <c r="AG48" s="1">
        <v>661</v>
      </c>
      <c r="AH48" s="1">
        <v>849</v>
      </c>
      <c r="AI48" s="1">
        <v>325</v>
      </c>
      <c r="AJ48" s="1">
        <v>236</v>
      </c>
      <c r="AK48" s="1">
        <v>281</v>
      </c>
      <c r="AL48" s="1">
        <v>630</v>
      </c>
      <c r="AM48" s="1">
        <v>994</v>
      </c>
      <c r="AN48" s="1">
        <v>1331</v>
      </c>
      <c r="AO48" s="1">
        <v>859</v>
      </c>
      <c r="AP48" s="1">
        <v>943</v>
      </c>
      <c r="AQ48" s="1">
        <v>1060</v>
      </c>
      <c r="AR48" s="1">
        <v>1092</v>
      </c>
      <c r="AS48" s="1">
        <v>613</v>
      </c>
      <c r="AT48" s="1">
        <v>530</v>
      </c>
      <c r="AU48" s="1">
        <v>229</v>
      </c>
      <c r="AV48" s="1">
        <v>253</v>
      </c>
      <c r="AW48" s="1">
        <v>321</v>
      </c>
      <c r="AX48" s="4">
        <v>597</v>
      </c>
      <c r="AY48" s="4">
        <v>752</v>
      </c>
      <c r="AZ48" s="4">
        <v>1024</v>
      </c>
      <c r="BA48" s="4">
        <v>929</v>
      </c>
      <c r="BB48" s="4">
        <v>851</v>
      </c>
      <c r="BC48" s="4">
        <v>657</v>
      </c>
      <c r="BD48" s="4">
        <v>524</v>
      </c>
      <c r="BE48" s="4">
        <v>494</v>
      </c>
      <c r="BF48" s="4">
        <v>369</v>
      </c>
      <c r="BG48" s="4">
        <v>314</v>
      </c>
      <c r="BH48" s="4">
        <v>305</v>
      </c>
      <c r="BI48" s="4">
        <v>212</v>
      </c>
      <c r="BJ48" s="4">
        <v>530</v>
      </c>
      <c r="BK48" s="4">
        <v>660</v>
      </c>
      <c r="BL48" s="4">
        <v>1043</v>
      </c>
      <c r="BM48" s="4">
        <v>853</v>
      </c>
      <c r="BN48" s="4">
        <v>746</v>
      </c>
      <c r="BO48" s="4">
        <v>866</v>
      </c>
      <c r="BP48" s="4">
        <v>645</v>
      </c>
      <c r="BQ48" s="4">
        <v>495</v>
      </c>
      <c r="BR48" s="4">
        <v>518</v>
      </c>
      <c r="BS48" s="4">
        <v>266</v>
      </c>
      <c r="BT48" s="4">
        <v>206</v>
      </c>
      <c r="BU48" s="4">
        <v>185</v>
      </c>
      <c r="BV48" s="4">
        <v>517</v>
      </c>
      <c r="BW48" s="4">
        <v>839</v>
      </c>
      <c r="BX48" s="4">
        <v>1176</v>
      </c>
      <c r="BY48" s="4">
        <v>793</v>
      </c>
      <c r="BZ48" s="4">
        <v>771</v>
      </c>
      <c r="CA48" s="4">
        <v>890</v>
      </c>
      <c r="CB48" s="4">
        <v>627</v>
      </c>
      <c r="CC48" s="4">
        <v>648</v>
      </c>
      <c r="CD48" s="4">
        <v>393</v>
      </c>
    </row>
    <row r="49" spans="2:82" ht="12.75">
      <c r="B49" s="1" t="s">
        <v>56</v>
      </c>
      <c r="C49" s="1" t="s">
        <v>77</v>
      </c>
      <c r="D49" s="4">
        <v>29</v>
      </c>
      <c r="E49" s="4">
        <v>22</v>
      </c>
      <c r="F49" s="4">
        <v>22</v>
      </c>
      <c r="G49" s="4">
        <v>119</v>
      </c>
      <c r="H49" s="4">
        <v>89</v>
      </c>
      <c r="I49" s="4">
        <v>14</v>
      </c>
      <c r="J49" s="4">
        <v>20</v>
      </c>
      <c r="K49" s="4">
        <v>29</v>
      </c>
      <c r="L49" s="4">
        <v>21</v>
      </c>
      <c r="M49" s="4">
        <v>16</v>
      </c>
      <c r="N49" s="4">
        <v>102</v>
      </c>
      <c r="O49" s="4">
        <v>13</v>
      </c>
      <c r="P49" s="4">
        <v>30</v>
      </c>
      <c r="Q49" s="4">
        <v>33</v>
      </c>
      <c r="R49" s="4">
        <v>15</v>
      </c>
      <c r="S49" s="4">
        <v>35</v>
      </c>
      <c r="T49" s="4">
        <v>21</v>
      </c>
      <c r="U49" s="4">
        <v>23</v>
      </c>
      <c r="V49" s="4">
        <v>37</v>
      </c>
      <c r="W49" s="4">
        <v>16</v>
      </c>
      <c r="X49" s="4">
        <v>23</v>
      </c>
      <c r="Y49" s="4">
        <v>27</v>
      </c>
      <c r="Z49" s="7">
        <v>15</v>
      </c>
      <c r="AA49" s="7">
        <v>22</v>
      </c>
      <c r="AB49" s="7">
        <v>16</v>
      </c>
      <c r="AC49" s="1">
        <v>25</v>
      </c>
      <c r="AD49" s="1">
        <v>37</v>
      </c>
      <c r="AE49" s="1">
        <v>55</v>
      </c>
      <c r="AF49" s="1">
        <v>41</v>
      </c>
      <c r="AG49" s="1">
        <v>269</v>
      </c>
      <c r="AH49" s="1">
        <v>41</v>
      </c>
      <c r="AI49" s="1">
        <v>50</v>
      </c>
      <c r="AJ49" s="1">
        <v>34</v>
      </c>
      <c r="AK49" s="1">
        <v>33</v>
      </c>
      <c r="AL49" s="1">
        <v>38</v>
      </c>
      <c r="AM49" s="1">
        <v>27</v>
      </c>
      <c r="AN49" s="1">
        <v>30</v>
      </c>
      <c r="AO49" s="1">
        <v>20</v>
      </c>
      <c r="AP49" s="1">
        <v>21</v>
      </c>
      <c r="AQ49" s="1">
        <v>20</v>
      </c>
      <c r="AR49" s="1">
        <v>25</v>
      </c>
      <c r="AS49" s="1">
        <v>17</v>
      </c>
      <c r="AT49" s="1">
        <v>23</v>
      </c>
      <c r="AU49" s="1">
        <v>35</v>
      </c>
      <c r="AV49" s="1">
        <v>23</v>
      </c>
      <c r="AW49" s="1">
        <v>22</v>
      </c>
      <c r="AX49" s="4">
        <v>36</v>
      </c>
      <c r="AY49" s="4">
        <v>25</v>
      </c>
      <c r="AZ49" s="4">
        <v>26</v>
      </c>
      <c r="BA49" s="4">
        <v>34</v>
      </c>
      <c r="BB49" s="4">
        <v>34</v>
      </c>
      <c r="BC49" s="4">
        <v>23</v>
      </c>
      <c r="BD49" s="4">
        <v>24</v>
      </c>
      <c r="BE49" s="4">
        <v>11</v>
      </c>
      <c r="BF49" s="4">
        <v>22</v>
      </c>
      <c r="BG49" s="4">
        <v>28</v>
      </c>
      <c r="BH49" s="4">
        <v>15</v>
      </c>
      <c r="BI49" s="4">
        <v>20</v>
      </c>
      <c r="BJ49" s="4">
        <v>18</v>
      </c>
      <c r="BK49" s="4">
        <v>28</v>
      </c>
      <c r="BL49" s="4">
        <v>33</v>
      </c>
      <c r="BM49" s="4">
        <v>12</v>
      </c>
      <c r="BN49" s="4">
        <v>17</v>
      </c>
      <c r="BO49" s="4">
        <v>24</v>
      </c>
      <c r="BP49" s="4">
        <v>16</v>
      </c>
      <c r="BQ49" s="4">
        <v>19</v>
      </c>
      <c r="BR49" s="4">
        <v>27</v>
      </c>
      <c r="BS49" s="4">
        <v>42</v>
      </c>
      <c r="BT49" s="4">
        <v>22</v>
      </c>
      <c r="BU49" s="4">
        <v>14</v>
      </c>
      <c r="BV49" s="4">
        <v>48</v>
      </c>
      <c r="BW49" s="4">
        <v>25</v>
      </c>
      <c r="BX49" s="4">
        <v>17</v>
      </c>
      <c r="BY49" s="4">
        <v>29</v>
      </c>
      <c r="BZ49" s="4">
        <v>21</v>
      </c>
      <c r="CA49" s="4">
        <v>34</v>
      </c>
      <c r="CB49" s="4">
        <v>47</v>
      </c>
      <c r="CC49" s="4">
        <v>19</v>
      </c>
      <c r="CD49" s="4">
        <v>31</v>
      </c>
    </row>
    <row r="50" spans="2:82" ht="12.75">
      <c r="B50" s="1" t="s">
        <v>56</v>
      </c>
      <c r="C50" s="1" t="s">
        <v>78</v>
      </c>
      <c r="D50" s="4">
        <v>20</v>
      </c>
      <c r="E50" s="4">
        <v>18</v>
      </c>
      <c r="F50" s="4">
        <v>22</v>
      </c>
      <c r="G50" s="4">
        <v>23</v>
      </c>
      <c r="H50" s="4">
        <v>15</v>
      </c>
      <c r="I50" s="4">
        <v>7</v>
      </c>
      <c r="J50" s="4">
        <v>18</v>
      </c>
      <c r="K50" s="4">
        <v>15</v>
      </c>
      <c r="L50" s="4">
        <v>7</v>
      </c>
      <c r="M50" s="4">
        <v>17</v>
      </c>
      <c r="N50" s="4">
        <v>12</v>
      </c>
      <c r="O50" s="4">
        <v>16</v>
      </c>
      <c r="P50" s="4">
        <v>20</v>
      </c>
      <c r="Q50" s="4">
        <v>18</v>
      </c>
      <c r="R50" s="4">
        <v>20</v>
      </c>
      <c r="S50" s="4">
        <v>24</v>
      </c>
      <c r="T50" s="4">
        <v>11</v>
      </c>
      <c r="U50" s="4">
        <v>19</v>
      </c>
      <c r="V50" s="4">
        <v>20</v>
      </c>
      <c r="W50" s="4">
        <v>22</v>
      </c>
      <c r="X50" s="4">
        <v>19</v>
      </c>
      <c r="Y50" s="4">
        <v>9</v>
      </c>
      <c r="Z50" s="7">
        <v>33</v>
      </c>
      <c r="AA50" s="7">
        <v>19</v>
      </c>
      <c r="AB50" s="7">
        <v>26</v>
      </c>
      <c r="AC50" s="1">
        <v>17</v>
      </c>
      <c r="AD50" s="1">
        <v>24</v>
      </c>
      <c r="AE50" s="1">
        <v>17</v>
      </c>
      <c r="AF50" s="1">
        <v>23</v>
      </c>
      <c r="AG50" s="1">
        <v>17</v>
      </c>
      <c r="AH50" s="1">
        <v>31</v>
      </c>
      <c r="AI50" s="1">
        <v>25</v>
      </c>
      <c r="AJ50" s="1">
        <v>15</v>
      </c>
      <c r="AK50" s="1">
        <v>31</v>
      </c>
      <c r="AL50" s="1">
        <v>13</v>
      </c>
      <c r="AM50" s="1">
        <v>38</v>
      </c>
      <c r="AN50" s="1">
        <v>28</v>
      </c>
      <c r="AO50" s="1">
        <v>26</v>
      </c>
      <c r="AP50" s="1">
        <v>29</v>
      </c>
      <c r="AQ50" s="1">
        <v>36</v>
      </c>
      <c r="AR50" s="1">
        <v>29</v>
      </c>
      <c r="AS50" s="1">
        <v>26</v>
      </c>
      <c r="AT50" s="1">
        <v>27</v>
      </c>
      <c r="AU50" s="1">
        <v>31</v>
      </c>
      <c r="AV50" s="1">
        <v>24</v>
      </c>
      <c r="AW50" s="1">
        <v>12</v>
      </c>
      <c r="AX50" s="4">
        <v>39</v>
      </c>
      <c r="AY50" s="4">
        <v>30</v>
      </c>
      <c r="AZ50" s="4">
        <v>28</v>
      </c>
      <c r="BA50" s="4">
        <v>26</v>
      </c>
      <c r="BB50" s="4">
        <v>37</v>
      </c>
      <c r="BC50" s="4">
        <v>19</v>
      </c>
      <c r="BD50" s="4">
        <v>31</v>
      </c>
      <c r="BE50" s="4">
        <v>9</v>
      </c>
      <c r="BF50" s="4">
        <v>22</v>
      </c>
      <c r="BG50" s="4">
        <v>26</v>
      </c>
      <c r="BH50" s="4">
        <v>26</v>
      </c>
      <c r="BI50" s="4">
        <v>30</v>
      </c>
      <c r="BJ50" s="4">
        <v>49</v>
      </c>
      <c r="BK50" s="4">
        <v>48</v>
      </c>
      <c r="BL50" s="4">
        <v>42</v>
      </c>
      <c r="BM50" s="4">
        <v>31</v>
      </c>
      <c r="BN50" s="4">
        <v>28</v>
      </c>
      <c r="BO50" s="4">
        <v>31</v>
      </c>
      <c r="BP50" s="4">
        <v>50</v>
      </c>
      <c r="BQ50" s="4">
        <v>40</v>
      </c>
      <c r="BR50" s="4">
        <v>27</v>
      </c>
      <c r="BS50" s="4">
        <v>29</v>
      </c>
      <c r="BT50" s="4">
        <v>16</v>
      </c>
      <c r="BU50" s="4">
        <v>16</v>
      </c>
      <c r="BV50" s="4">
        <v>33</v>
      </c>
      <c r="BW50" s="4">
        <v>32</v>
      </c>
      <c r="BX50" s="4">
        <v>24</v>
      </c>
      <c r="BY50" s="4">
        <v>30</v>
      </c>
      <c r="BZ50" s="4">
        <v>12</v>
      </c>
      <c r="CA50" s="4">
        <v>45</v>
      </c>
      <c r="CB50" s="4">
        <v>28</v>
      </c>
      <c r="CC50" s="4">
        <v>10</v>
      </c>
      <c r="CD50" s="4">
        <v>33</v>
      </c>
    </row>
    <row r="51" spans="2:82" ht="12.75">
      <c r="B51" s="1" t="s">
        <v>56</v>
      </c>
      <c r="C51" s="1" t="s">
        <v>79</v>
      </c>
      <c r="D51" s="4">
        <v>53</v>
      </c>
      <c r="E51" s="4">
        <v>46</v>
      </c>
      <c r="F51" s="4">
        <v>29</v>
      </c>
      <c r="G51" s="4">
        <v>51</v>
      </c>
      <c r="H51" s="4">
        <v>47</v>
      </c>
      <c r="I51" s="4">
        <v>24</v>
      </c>
      <c r="J51" s="4">
        <v>37</v>
      </c>
      <c r="K51" s="4">
        <v>40</v>
      </c>
      <c r="L51" s="4">
        <v>46</v>
      </c>
      <c r="M51" s="4">
        <v>32</v>
      </c>
      <c r="N51" s="4">
        <v>50</v>
      </c>
      <c r="O51" s="4">
        <v>56</v>
      </c>
      <c r="P51" s="4">
        <v>69</v>
      </c>
      <c r="Q51" s="4">
        <v>55</v>
      </c>
      <c r="R51" s="4">
        <v>56</v>
      </c>
      <c r="S51" s="4">
        <v>52</v>
      </c>
      <c r="T51" s="4">
        <v>46</v>
      </c>
      <c r="U51" s="4">
        <v>37</v>
      </c>
      <c r="V51" s="4">
        <v>35</v>
      </c>
      <c r="W51" s="4">
        <v>27</v>
      </c>
      <c r="X51" s="4">
        <v>26</v>
      </c>
      <c r="Y51" s="4">
        <v>22</v>
      </c>
      <c r="Z51" s="7">
        <v>44</v>
      </c>
      <c r="AA51" s="7">
        <v>36</v>
      </c>
      <c r="AB51" s="7">
        <v>49</v>
      </c>
      <c r="AC51" s="1">
        <v>68</v>
      </c>
      <c r="AD51" s="1">
        <v>65</v>
      </c>
      <c r="AE51" s="1">
        <v>47</v>
      </c>
      <c r="AF51" s="1">
        <v>36</v>
      </c>
      <c r="AG51" s="1">
        <v>28</v>
      </c>
      <c r="AH51" s="1">
        <v>32</v>
      </c>
      <c r="AI51" s="1">
        <v>37</v>
      </c>
      <c r="AJ51" s="1">
        <v>31</v>
      </c>
      <c r="AK51" s="1">
        <v>24</v>
      </c>
      <c r="AL51" s="1">
        <v>52</v>
      </c>
      <c r="AM51" s="1">
        <v>47</v>
      </c>
      <c r="AN51" s="1">
        <v>62</v>
      </c>
      <c r="AO51" s="1">
        <v>36</v>
      </c>
      <c r="AP51" s="1">
        <v>42</v>
      </c>
      <c r="AQ51" s="1">
        <v>39</v>
      </c>
      <c r="AR51" s="1">
        <v>54</v>
      </c>
      <c r="AS51" s="1">
        <v>41</v>
      </c>
      <c r="AT51" s="1">
        <v>36</v>
      </c>
      <c r="AU51" s="1">
        <v>27</v>
      </c>
      <c r="AV51" s="1">
        <v>88</v>
      </c>
      <c r="AW51" s="1">
        <v>26</v>
      </c>
      <c r="AX51" s="4">
        <v>52</v>
      </c>
      <c r="AY51" s="4">
        <v>27</v>
      </c>
      <c r="AZ51" s="4">
        <v>50</v>
      </c>
      <c r="BA51" s="4">
        <v>61</v>
      </c>
      <c r="BB51" s="4">
        <v>38</v>
      </c>
      <c r="BC51" s="4">
        <v>31</v>
      </c>
      <c r="BD51" s="4">
        <v>43</v>
      </c>
      <c r="BE51" s="4">
        <v>87</v>
      </c>
      <c r="BF51" s="4">
        <v>71</v>
      </c>
      <c r="BG51" s="4">
        <v>52</v>
      </c>
      <c r="BH51" s="4">
        <v>35</v>
      </c>
      <c r="BI51" s="4">
        <v>36</v>
      </c>
      <c r="BJ51" s="4">
        <v>40</v>
      </c>
      <c r="BK51" s="4">
        <v>33</v>
      </c>
      <c r="BL51" s="4">
        <v>62</v>
      </c>
      <c r="BM51" s="4">
        <v>60</v>
      </c>
      <c r="BN51" s="4">
        <v>37</v>
      </c>
      <c r="BO51" s="4">
        <v>37</v>
      </c>
      <c r="BP51" s="4">
        <v>42</v>
      </c>
      <c r="BQ51" s="4">
        <v>32</v>
      </c>
      <c r="BR51" s="4">
        <v>40</v>
      </c>
      <c r="BS51" s="4">
        <v>28</v>
      </c>
      <c r="BT51" s="4">
        <v>36</v>
      </c>
      <c r="BU51" s="4">
        <v>24</v>
      </c>
      <c r="BV51" s="4">
        <v>30</v>
      </c>
      <c r="BW51" s="4">
        <v>48</v>
      </c>
      <c r="BX51" s="4">
        <v>43</v>
      </c>
      <c r="BY51" s="4">
        <v>43</v>
      </c>
      <c r="BZ51" s="4">
        <v>35</v>
      </c>
      <c r="CA51" s="4">
        <v>35</v>
      </c>
      <c r="CB51" s="4">
        <v>53</v>
      </c>
      <c r="CC51" s="4">
        <v>22</v>
      </c>
      <c r="CD51" s="4">
        <v>57</v>
      </c>
    </row>
    <row r="52" spans="2:82" ht="12.75">
      <c r="B52" s="1" t="s">
        <v>56</v>
      </c>
      <c r="C52" s="1" t="s">
        <v>80</v>
      </c>
      <c r="D52" s="4">
        <v>140</v>
      </c>
      <c r="E52" s="4">
        <v>92</v>
      </c>
      <c r="F52" s="4">
        <v>110</v>
      </c>
      <c r="G52" s="4">
        <v>97</v>
      </c>
      <c r="H52" s="4">
        <v>86</v>
      </c>
      <c r="I52" s="4">
        <v>59</v>
      </c>
      <c r="J52" s="4">
        <v>89</v>
      </c>
      <c r="K52" s="4">
        <v>88</v>
      </c>
      <c r="L52" s="4">
        <v>109</v>
      </c>
      <c r="M52" s="4">
        <v>114</v>
      </c>
      <c r="N52" s="4">
        <v>91</v>
      </c>
      <c r="O52" s="4">
        <v>113</v>
      </c>
      <c r="P52" s="4">
        <v>141</v>
      </c>
      <c r="Q52" s="4">
        <v>169</v>
      </c>
      <c r="R52" s="4">
        <v>171</v>
      </c>
      <c r="S52" s="4">
        <v>172</v>
      </c>
      <c r="T52" s="4">
        <v>158</v>
      </c>
      <c r="U52" s="4">
        <v>110</v>
      </c>
      <c r="V52" s="4">
        <v>156</v>
      </c>
      <c r="W52" s="4">
        <v>147</v>
      </c>
      <c r="X52" s="4">
        <v>95</v>
      </c>
      <c r="Y52" s="4">
        <v>194</v>
      </c>
      <c r="Z52" s="7">
        <v>126</v>
      </c>
      <c r="AA52" s="7">
        <v>171</v>
      </c>
      <c r="AB52" s="7">
        <v>205</v>
      </c>
      <c r="AC52" s="1">
        <v>163</v>
      </c>
      <c r="AD52" s="1">
        <v>196</v>
      </c>
      <c r="AE52" s="1">
        <v>177</v>
      </c>
      <c r="AF52" s="1">
        <v>159</v>
      </c>
      <c r="AG52" s="1">
        <v>205</v>
      </c>
      <c r="AH52" s="1">
        <v>188</v>
      </c>
      <c r="AI52" s="1">
        <v>135</v>
      </c>
      <c r="AJ52" s="1">
        <v>146</v>
      </c>
      <c r="AK52" s="1">
        <v>176</v>
      </c>
      <c r="AL52" s="1">
        <v>193</v>
      </c>
      <c r="AM52" s="1">
        <v>243</v>
      </c>
      <c r="AN52" s="1">
        <v>198</v>
      </c>
      <c r="AO52" s="1">
        <v>217</v>
      </c>
      <c r="AP52" s="1">
        <v>186</v>
      </c>
      <c r="AQ52" s="1">
        <v>250</v>
      </c>
      <c r="AR52" s="1">
        <v>180</v>
      </c>
      <c r="AS52" s="1">
        <v>121</v>
      </c>
      <c r="AT52" s="1">
        <v>168</v>
      </c>
      <c r="AU52" s="1">
        <v>152</v>
      </c>
      <c r="AV52" s="1">
        <v>113</v>
      </c>
      <c r="AW52" s="1">
        <v>186</v>
      </c>
      <c r="AX52" s="4">
        <v>129</v>
      </c>
      <c r="AY52" s="4">
        <v>112</v>
      </c>
      <c r="AZ52" s="4">
        <v>212</v>
      </c>
      <c r="BA52" s="4">
        <v>225</v>
      </c>
      <c r="BB52" s="4">
        <v>129</v>
      </c>
      <c r="BC52" s="4">
        <v>138</v>
      </c>
      <c r="BD52" s="4">
        <v>182</v>
      </c>
      <c r="BE52" s="4">
        <v>85</v>
      </c>
      <c r="BF52" s="4">
        <v>154</v>
      </c>
      <c r="BG52" s="4">
        <v>163</v>
      </c>
      <c r="BH52" s="4">
        <v>120</v>
      </c>
      <c r="BI52" s="4">
        <v>154</v>
      </c>
      <c r="BJ52" s="4">
        <v>183</v>
      </c>
      <c r="BK52" s="4">
        <v>118</v>
      </c>
      <c r="BL52" s="4">
        <v>193</v>
      </c>
      <c r="BM52" s="4">
        <v>160</v>
      </c>
      <c r="BN52" s="4">
        <v>104</v>
      </c>
      <c r="BO52" s="4">
        <v>141</v>
      </c>
      <c r="BP52" s="4">
        <v>141</v>
      </c>
      <c r="BQ52" s="4">
        <v>123</v>
      </c>
      <c r="BR52" s="4">
        <v>202</v>
      </c>
      <c r="BS52" s="4">
        <v>148</v>
      </c>
      <c r="BT52" s="4">
        <v>113</v>
      </c>
      <c r="BU52" s="4">
        <v>213</v>
      </c>
      <c r="BV52" s="4">
        <v>189</v>
      </c>
      <c r="BW52" s="4">
        <v>265</v>
      </c>
      <c r="BX52" s="4">
        <v>305</v>
      </c>
      <c r="BY52" s="4">
        <v>302</v>
      </c>
      <c r="BZ52" s="4">
        <v>176</v>
      </c>
      <c r="CA52" s="4">
        <v>323</v>
      </c>
      <c r="CB52" s="4">
        <v>228</v>
      </c>
      <c r="CC52" s="4">
        <v>177</v>
      </c>
      <c r="CD52" s="4">
        <v>212</v>
      </c>
    </row>
    <row r="53" spans="2:82" ht="12.75">
      <c r="B53" s="1" t="s">
        <v>56</v>
      </c>
      <c r="C53" s="1" t="s">
        <v>81</v>
      </c>
      <c r="D53" s="4">
        <v>537</v>
      </c>
      <c r="E53" s="4">
        <v>572</v>
      </c>
      <c r="F53" s="4">
        <v>438</v>
      </c>
      <c r="G53" s="4">
        <v>772</v>
      </c>
      <c r="H53" s="4">
        <v>670</v>
      </c>
      <c r="I53" s="4">
        <v>415</v>
      </c>
      <c r="J53" s="4">
        <v>565</v>
      </c>
      <c r="K53" s="4">
        <v>781</v>
      </c>
      <c r="L53" s="4">
        <v>424</v>
      </c>
      <c r="M53" s="4">
        <v>486</v>
      </c>
      <c r="N53" s="4">
        <v>451</v>
      </c>
      <c r="O53" s="4">
        <v>570</v>
      </c>
      <c r="P53" s="4">
        <v>636</v>
      </c>
      <c r="Q53" s="4">
        <v>862</v>
      </c>
      <c r="R53" s="4">
        <v>608</v>
      </c>
      <c r="S53" s="4">
        <v>759</v>
      </c>
      <c r="T53" s="4">
        <v>677</v>
      </c>
      <c r="U53" s="4">
        <v>498</v>
      </c>
      <c r="V53" s="4">
        <v>626</v>
      </c>
      <c r="W53" s="4">
        <v>570</v>
      </c>
      <c r="X53" s="4">
        <v>545</v>
      </c>
      <c r="Y53" s="4">
        <v>469</v>
      </c>
      <c r="Z53" s="7">
        <v>542</v>
      </c>
      <c r="AA53" s="7">
        <v>642</v>
      </c>
      <c r="AB53" s="7">
        <v>710</v>
      </c>
      <c r="AC53" s="1">
        <v>728</v>
      </c>
      <c r="AD53" s="1">
        <v>951</v>
      </c>
      <c r="AE53" s="1">
        <v>761</v>
      </c>
      <c r="AF53" s="1">
        <v>619</v>
      </c>
      <c r="AG53" s="1">
        <v>586</v>
      </c>
      <c r="AH53" s="1">
        <v>625</v>
      </c>
      <c r="AI53" s="1">
        <v>486</v>
      </c>
      <c r="AJ53" s="1">
        <v>501</v>
      </c>
      <c r="AK53" s="1">
        <v>358</v>
      </c>
      <c r="AL53" s="1">
        <v>427</v>
      </c>
      <c r="AM53" s="1">
        <v>545</v>
      </c>
      <c r="AN53" s="1">
        <v>529</v>
      </c>
      <c r="AO53" s="1">
        <v>593</v>
      </c>
      <c r="AP53" s="1">
        <v>645</v>
      </c>
      <c r="AQ53" s="1">
        <v>704</v>
      </c>
      <c r="AR53" s="1">
        <v>663</v>
      </c>
      <c r="AS53" s="1">
        <v>513</v>
      </c>
      <c r="AT53" s="1">
        <v>485</v>
      </c>
      <c r="AU53" s="1">
        <v>521</v>
      </c>
      <c r="AV53" s="1">
        <v>537</v>
      </c>
      <c r="AW53" s="1">
        <v>382</v>
      </c>
      <c r="AX53" s="4">
        <v>445</v>
      </c>
      <c r="AY53" s="4">
        <v>489</v>
      </c>
      <c r="AZ53" s="4">
        <v>586</v>
      </c>
      <c r="BA53" s="4">
        <v>677</v>
      </c>
      <c r="BB53" s="4">
        <v>496</v>
      </c>
      <c r="BC53" s="4">
        <v>589</v>
      </c>
      <c r="BD53" s="4">
        <v>722</v>
      </c>
      <c r="BE53" s="4">
        <v>409</v>
      </c>
      <c r="BF53" s="4">
        <v>570</v>
      </c>
      <c r="BG53" s="4">
        <v>539</v>
      </c>
      <c r="BH53" s="4">
        <v>356</v>
      </c>
      <c r="BI53" s="4">
        <v>413</v>
      </c>
      <c r="BJ53" s="4">
        <v>453</v>
      </c>
      <c r="BK53" s="4">
        <v>436</v>
      </c>
      <c r="BL53" s="4">
        <v>653</v>
      </c>
      <c r="BM53" s="4">
        <v>819</v>
      </c>
      <c r="BN53" s="4">
        <v>579</v>
      </c>
      <c r="BO53" s="4">
        <v>697</v>
      </c>
      <c r="BP53" s="4">
        <v>622</v>
      </c>
      <c r="BQ53" s="4">
        <v>555</v>
      </c>
      <c r="BR53" s="4">
        <v>702</v>
      </c>
      <c r="BS53" s="4">
        <v>511</v>
      </c>
      <c r="BT53" s="4">
        <v>386</v>
      </c>
      <c r="BU53" s="4">
        <v>406</v>
      </c>
      <c r="BV53" s="4">
        <v>518</v>
      </c>
      <c r="BW53" s="4">
        <v>561</v>
      </c>
      <c r="BX53" s="4">
        <v>648</v>
      </c>
      <c r="BY53" s="4">
        <v>751</v>
      </c>
      <c r="BZ53" s="4">
        <v>533</v>
      </c>
      <c r="CA53" s="4">
        <v>911</v>
      </c>
      <c r="CB53" s="4">
        <v>873</v>
      </c>
      <c r="CC53" s="4">
        <v>568</v>
      </c>
      <c r="CD53" s="4">
        <v>670</v>
      </c>
    </row>
    <row r="54" spans="2:82" ht="12.75">
      <c r="B54" s="1" t="s">
        <v>56</v>
      </c>
      <c r="C54" s="1" t="s">
        <v>82</v>
      </c>
      <c r="D54" s="4">
        <v>98</v>
      </c>
      <c r="E54" s="4">
        <v>108</v>
      </c>
      <c r="F54" s="4">
        <v>68</v>
      </c>
      <c r="G54" s="4">
        <v>382</v>
      </c>
      <c r="H54" s="4">
        <v>63</v>
      </c>
      <c r="I54" s="4">
        <v>87</v>
      </c>
      <c r="J54" s="4">
        <v>91</v>
      </c>
      <c r="K54" s="4">
        <v>95</v>
      </c>
      <c r="L54" s="4">
        <v>117</v>
      </c>
      <c r="M54" s="4">
        <v>125</v>
      </c>
      <c r="N54" s="4">
        <v>55</v>
      </c>
      <c r="O54" s="4">
        <v>353</v>
      </c>
      <c r="P54" s="4">
        <v>152</v>
      </c>
      <c r="Q54" s="4">
        <v>191</v>
      </c>
      <c r="R54" s="4">
        <v>90</v>
      </c>
      <c r="S54" s="4">
        <v>90</v>
      </c>
      <c r="T54" s="4">
        <v>142</v>
      </c>
      <c r="U54" s="4">
        <v>70</v>
      </c>
      <c r="V54" s="4">
        <v>87</v>
      </c>
      <c r="W54" s="4">
        <v>105</v>
      </c>
      <c r="X54" s="4">
        <v>50</v>
      </c>
      <c r="Y54" s="4">
        <v>26</v>
      </c>
      <c r="Z54" s="7">
        <v>109</v>
      </c>
      <c r="AA54" s="7">
        <v>110</v>
      </c>
      <c r="AB54" s="7">
        <v>42</v>
      </c>
      <c r="AC54" s="1">
        <v>54</v>
      </c>
      <c r="AD54" s="1">
        <v>69</v>
      </c>
      <c r="AE54" s="1">
        <v>67</v>
      </c>
      <c r="AF54" s="1">
        <v>45</v>
      </c>
      <c r="AG54" s="1">
        <v>40</v>
      </c>
      <c r="AH54" s="1">
        <v>62</v>
      </c>
      <c r="AI54" s="1">
        <v>66</v>
      </c>
      <c r="AJ54" s="1">
        <v>95</v>
      </c>
      <c r="AK54" s="1">
        <v>175</v>
      </c>
      <c r="AL54" s="1">
        <v>132</v>
      </c>
      <c r="AM54" s="1">
        <v>123</v>
      </c>
      <c r="AN54" s="1">
        <v>369</v>
      </c>
      <c r="AO54" s="1">
        <v>135</v>
      </c>
      <c r="AP54" s="1">
        <v>81</v>
      </c>
      <c r="AQ54" s="1">
        <v>87</v>
      </c>
      <c r="AR54" s="1">
        <v>66</v>
      </c>
      <c r="AS54" s="1">
        <v>77</v>
      </c>
      <c r="AT54" s="1">
        <v>53</v>
      </c>
      <c r="AU54" s="1">
        <v>64</v>
      </c>
      <c r="AV54" s="1">
        <v>29</v>
      </c>
      <c r="AW54" s="1">
        <v>104</v>
      </c>
      <c r="AX54" s="4">
        <v>73</v>
      </c>
      <c r="AY54" s="4">
        <v>94</v>
      </c>
      <c r="AZ54" s="4">
        <v>90</v>
      </c>
      <c r="BA54" s="4">
        <v>118</v>
      </c>
      <c r="BB54" s="4">
        <v>88</v>
      </c>
      <c r="BC54" s="4">
        <v>73</v>
      </c>
      <c r="BD54" s="4">
        <v>107</v>
      </c>
      <c r="BE54" s="4">
        <v>105</v>
      </c>
      <c r="BF54" s="4">
        <v>117</v>
      </c>
      <c r="BG54" s="4">
        <v>90</v>
      </c>
      <c r="BH54" s="4">
        <v>71</v>
      </c>
      <c r="BI54" s="4">
        <v>80</v>
      </c>
      <c r="BJ54" s="4">
        <v>218</v>
      </c>
      <c r="BK54" s="4">
        <v>100</v>
      </c>
      <c r="BL54" s="4">
        <v>70</v>
      </c>
      <c r="BM54" s="4">
        <v>364</v>
      </c>
      <c r="BN54" s="4">
        <v>52</v>
      </c>
      <c r="BO54" s="4">
        <v>285</v>
      </c>
      <c r="BP54" s="4">
        <v>139</v>
      </c>
      <c r="BQ54" s="4">
        <v>144</v>
      </c>
      <c r="BR54" s="4">
        <v>136</v>
      </c>
      <c r="BS54" s="4">
        <v>98</v>
      </c>
      <c r="BT54" s="4">
        <v>42</v>
      </c>
      <c r="BU54" s="4">
        <v>65</v>
      </c>
      <c r="BV54" s="4">
        <v>65</v>
      </c>
      <c r="BW54" s="4">
        <v>206</v>
      </c>
      <c r="BX54" s="4">
        <v>82</v>
      </c>
      <c r="BY54" s="4">
        <v>76</v>
      </c>
      <c r="BZ54" s="4">
        <v>76</v>
      </c>
      <c r="CA54" s="4">
        <v>59</v>
      </c>
      <c r="CB54" s="4">
        <v>117</v>
      </c>
      <c r="CC54" s="4">
        <v>55</v>
      </c>
      <c r="CD54" s="4">
        <v>81</v>
      </c>
    </row>
    <row r="55" spans="2:82" ht="12.75">
      <c r="B55" s="1" t="s">
        <v>56</v>
      </c>
      <c r="C55" s="1" t="s">
        <v>83</v>
      </c>
      <c r="D55" s="4">
        <v>259</v>
      </c>
      <c r="E55" s="4">
        <v>257</v>
      </c>
      <c r="F55" s="4">
        <v>262</v>
      </c>
      <c r="G55" s="4">
        <v>237</v>
      </c>
      <c r="H55" s="4">
        <v>180</v>
      </c>
      <c r="I55" s="4">
        <v>114</v>
      </c>
      <c r="J55" s="4">
        <v>284</v>
      </c>
      <c r="K55" s="4">
        <v>190</v>
      </c>
      <c r="L55" s="4">
        <v>154</v>
      </c>
      <c r="M55" s="4">
        <v>108</v>
      </c>
      <c r="N55" s="4">
        <v>148</v>
      </c>
      <c r="O55" s="4">
        <v>130</v>
      </c>
      <c r="P55" s="4">
        <v>204</v>
      </c>
      <c r="Q55" s="4">
        <v>137</v>
      </c>
      <c r="R55" s="4">
        <v>203</v>
      </c>
      <c r="S55" s="4">
        <v>355</v>
      </c>
      <c r="T55" s="4">
        <v>250</v>
      </c>
      <c r="U55" s="4">
        <v>164</v>
      </c>
      <c r="V55" s="4">
        <v>223</v>
      </c>
      <c r="W55" s="4">
        <v>237</v>
      </c>
      <c r="X55" s="4">
        <v>115</v>
      </c>
      <c r="Y55" s="4">
        <v>83</v>
      </c>
      <c r="Z55" s="7">
        <v>209</v>
      </c>
      <c r="AA55" s="7">
        <v>141</v>
      </c>
      <c r="AB55" s="7">
        <v>208</v>
      </c>
      <c r="AC55" s="1">
        <v>101</v>
      </c>
      <c r="AD55" s="1">
        <v>192</v>
      </c>
      <c r="AE55" s="1">
        <v>162</v>
      </c>
      <c r="AF55" s="1">
        <v>152</v>
      </c>
      <c r="AG55" s="1">
        <v>90</v>
      </c>
      <c r="AH55" s="1">
        <v>252</v>
      </c>
      <c r="AI55" s="1">
        <v>213</v>
      </c>
      <c r="AJ55" s="1">
        <v>256</v>
      </c>
      <c r="AK55" s="1">
        <v>257</v>
      </c>
      <c r="AL55" s="1">
        <v>228</v>
      </c>
      <c r="AM55" s="1">
        <v>118</v>
      </c>
      <c r="AN55" s="1">
        <v>195</v>
      </c>
      <c r="AO55" s="1">
        <v>166</v>
      </c>
      <c r="AP55" s="1">
        <v>173</v>
      </c>
      <c r="AQ55" s="1">
        <v>334</v>
      </c>
      <c r="AR55" s="1">
        <v>234</v>
      </c>
      <c r="AS55" s="1">
        <v>178</v>
      </c>
      <c r="AT55" s="1">
        <v>280</v>
      </c>
      <c r="AU55" s="1">
        <v>241</v>
      </c>
      <c r="AV55" s="1">
        <v>153</v>
      </c>
      <c r="AW55" s="1">
        <v>82</v>
      </c>
      <c r="AX55" s="4">
        <v>151</v>
      </c>
      <c r="AY55" s="4">
        <v>149</v>
      </c>
      <c r="AZ55" s="4">
        <v>119</v>
      </c>
      <c r="BA55" s="4">
        <v>123</v>
      </c>
      <c r="BB55" s="4">
        <v>132</v>
      </c>
      <c r="BC55" s="4">
        <v>229</v>
      </c>
      <c r="BD55" s="4">
        <v>234</v>
      </c>
      <c r="BE55" s="4">
        <v>175</v>
      </c>
      <c r="BF55" s="4">
        <v>397</v>
      </c>
      <c r="BG55" s="4">
        <v>276</v>
      </c>
      <c r="BH55" s="4">
        <v>103</v>
      </c>
      <c r="BI55" s="4">
        <v>140</v>
      </c>
      <c r="BJ55" s="4">
        <v>139</v>
      </c>
      <c r="BK55" s="4">
        <v>125</v>
      </c>
      <c r="BL55" s="4">
        <v>214</v>
      </c>
      <c r="BM55" s="4">
        <v>202</v>
      </c>
      <c r="BN55" s="4">
        <v>108</v>
      </c>
      <c r="BO55" s="4">
        <v>201</v>
      </c>
      <c r="BP55" s="4">
        <v>219</v>
      </c>
      <c r="BQ55" s="4">
        <v>122</v>
      </c>
      <c r="BR55" s="4">
        <v>235</v>
      </c>
      <c r="BS55" s="4">
        <v>198</v>
      </c>
      <c r="BT55" s="4">
        <v>105</v>
      </c>
      <c r="BU55" s="4">
        <v>115</v>
      </c>
      <c r="BV55" s="4">
        <v>127</v>
      </c>
      <c r="BW55" s="4">
        <v>115</v>
      </c>
      <c r="BX55" s="4">
        <v>166</v>
      </c>
      <c r="BY55" s="4">
        <v>112</v>
      </c>
      <c r="BZ55" s="4">
        <v>145</v>
      </c>
      <c r="CA55" s="4">
        <v>155</v>
      </c>
      <c r="CB55" s="4">
        <v>156</v>
      </c>
      <c r="CC55" s="4">
        <v>119</v>
      </c>
      <c r="CD55" s="4">
        <v>322</v>
      </c>
    </row>
    <row r="56" spans="2:82" ht="12.75">
      <c r="B56" s="1" t="s">
        <v>56</v>
      </c>
      <c r="C56" s="1" t="s">
        <v>84</v>
      </c>
      <c r="D56" s="4">
        <v>497</v>
      </c>
      <c r="E56" s="4">
        <v>438</v>
      </c>
      <c r="F56" s="4">
        <v>465</v>
      </c>
      <c r="G56" s="4">
        <v>1019</v>
      </c>
      <c r="H56" s="4">
        <v>577</v>
      </c>
      <c r="I56" s="4">
        <v>551</v>
      </c>
      <c r="J56" s="4">
        <v>641</v>
      </c>
      <c r="K56" s="4">
        <v>488</v>
      </c>
      <c r="L56" s="4">
        <v>449</v>
      </c>
      <c r="M56" s="4">
        <v>431</v>
      </c>
      <c r="N56" s="4">
        <v>420</v>
      </c>
      <c r="O56" s="4">
        <v>429</v>
      </c>
      <c r="P56" s="4">
        <v>546</v>
      </c>
      <c r="Q56" s="4">
        <v>565</v>
      </c>
      <c r="R56" s="4">
        <v>513</v>
      </c>
      <c r="S56" s="4">
        <v>599</v>
      </c>
      <c r="T56" s="4">
        <v>639</v>
      </c>
      <c r="U56" s="4">
        <v>527</v>
      </c>
      <c r="V56" s="4">
        <v>491</v>
      </c>
      <c r="W56" s="4">
        <v>405</v>
      </c>
      <c r="X56" s="4">
        <v>324</v>
      </c>
      <c r="Y56" s="4">
        <v>313</v>
      </c>
      <c r="Z56" s="7">
        <v>453</v>
      </c>
      <c r="AA56" s="7">
        <v>341</v>
      </c>
      <c r="AB56" s="7">
        <v>443</v>
      </c>
      <c r="AC56" s="1">
        <v>376</v>
      </c>
      <c r="AD56" s="1">
        <v>477</v>
      </c>
      <c r="AE56" s="1">
        <v>483</v>
      </c>
      <c r="AF56" s="1">
        <v>474</v>
      </c>
      <c r="AG56" s="1">
        <v>511</v>
      </c>
      <c r="AH56" s="1">
        <v>471</v>
      </c>
      <c r="AI56" s="1">
        <v>395</v>
      </c>
      <c r="AJ56" s="1">
        <v>461</v>
      </c>
      <c r="AK56" s="1">
        <v>651</v>
      </c>
      <c r="AL56" s="1">
        <v>454</v>
      </c>
      <c r="AM56" s="1">
        <v>471</v>
      </c>
      <c r="AN56" s="1">
        <v>515</v>
      </c>
      <c r="AO56" s="1">
        <v>380</v>
      </c>
      <c r="AP56" s="1">
        <v>494</v>
      </c>
      <c r="AQ56" s="1">
        <v>535</v>
      </c>
      <c r="AR56" s="1">
        <v>545</v>
      </c>
      <c r="AS56" s="1">
        <v>405</v>
      </c>
      <c r="AT56" s="1">
        <v>339</v>
      </c>
      <c r="AU56" s="1">
        <v>347</v>
      </c>
      <c r="AV56" s="1">
        <v>353</v>
      </c>
      <c r="AW56" s="1">
        <v>341</v>
      </c>
      <c r="AX56" s="4">
        <v>371</v>
      </c>
      <c r="AY56" s="4">
        <v>370</v>
      </c>
      <c r="AZ56" s="4">
        <v>410</v>
      </c>
      <c r="BA56" s="4">
        <v>438</v>
      </c>
      <c r="BB56" s="4">
        <v>427</v>
      </c>
      <c r="BC56" s="4">
        <v>440</v>
      </c>
      <c r="BD56" s="4">
        <v>557</v>
      </c>
      <c r="BE56" s="4">
        <v>406</v>
      </c>
      <c r="BF56" s="4">
        <v>463</v>
      </c>
      <c r="BG56" s="4">
        <v>422</v>
      </c>
      <c r="BH56" s="4">
        <v>355</v>
      </c>
      <c r="BI56" s="4">
        <v>368</v>
      </c>
      <c r="BJ56" s="4">
        <v>387</v>
      </c>
      <c r="BK56" s="4">
        <v>329</v>
      </c>
      <c r="BL56" s="4">
        <v>526</v>
      </c>
      <c r="BM56" s="4">
        <v>505</v>
      </c>
      <c r="BN56" s="4">
        <v>479</v>
      </c>
      <c r="BO56" s="4">
        <v>565</v>
      </c>
      <c r="BP56" s="4">
        <v>600</v>
      </c>
      <c r="BQ56" s="4">
        <v>462</v>
      </c>
      <c r="BR56" s="4">
        <v>733</v>
      </c>
      <c r="BS56" s="4">
        <v>440</v>
      </c>
      <c r="BT56" s="4">
        <v>399</v>
      </c>
      <c r="BU56" s="4">
        <v>412</v>
      </c>
      <c r="BV56" s="4">
        <v>447</v>
      </c>
      <c r="BW56" s="4">
        <v>555</v>
      </c>
      <c r="BX56" s="4">
        <v>653</v>
      </c>
      <c r="BY56" s="4">
        <v>598</v>
      </c>
      <c r="BZ56" s="4">
        <v>523</v>
      </c>
      <c r="CA56" s="4">
        <v>709</v>
      </c>
      <c r="CB56" s="4">
        <v>764</v>
      </c>
      <c r="CC56" s="4">
        <v>608</v>
      </c>
      <c r="CD56" s="4">
        <v>580</v>
      </c>
    </row>
    <row r="57" spans="2:82" ht="12.75">
      <c r="B57" s="1" t="s">
        <v>56</v>
      </c>
      <c r="C57" s="1" t="s">
        <v>85</v>
      </c>
      <c r="D57" s="4">
        <v>67</v>
      </c>
      <c r="E57" s="4">
        <v>66</v>
      </c>
      <c r="F57" s="4">
        <v>44</v>
      </c>
      <c r="G57" s="4">
        <v>62</v>
      </c>
      <c r="H57" s="4">
        <v>85</v>
      </c>
      <c r="I57" s="4">
        <v>75</v>
      </c>
      <c r="J57" s="4">
        <v>73</v>
      </c>
      <c r="K57" s="4">
        <v>47</v>
      </c>
      <c r="L57" s="4">
        <v>47</v>
      </c>
      <c r="M57" s="4">
        <v>57</v>
      </c>
      <c r="N57" s="4">
        <v>37</v>
      </c>
      <c r="O57" s="4">
        <v>35</v>
      </c>
      <c r="P57" s="4">
        <v>74</v>
      </c>
      <c r="Q57" s="4">
        <v>43</v>
      </c>
      <c r="R57" s="4">
        <v>59</v>
      </c>
      <c r="S57" s="4">
        <v>72</v>
      </c>
      <c r="T57" s="4">
        <v>41</v>
      </c>
      <c r="U57" s="4">
        <v>49</v>
      </c>
      <c r="V57" s="4">
        <v>65</v>
      </c>
      <c r="W57" s="4">
        <v>58</v>
      </c>
      <c r="X57" s="4">
        <v>25</v>
      </c>
      <c r="Y57" s="4">
        <v>18</v>
      </c>
      <c r="Z57" s="7">
        <v>54</v>
      </c>
      <c r="AA57" s="7">
        <v>40</v>
      </c>
      <c r="AB57" s="7">
        <v>53</v>
      </c>
      <c r="AC57" s="1">
        <v>58</v>
      </c>
      <c r="AD57" s="1">
        <v>44</v>
      </c>
      <c r="AE57" s="1">
        <v>98</v>
      </c>
      <c r="AF57" s="1">
        <v>23</v>
      </c>
      <c r="AG57" s="1">
        <v>33</v>
      </c>
      <c r="AH57" s="1">
        <v>77</v>
      </c>
      <c r="AI57" s="1">
        <v>56</v>
      </c>
      <c r="AJ57" s="1">
        <v>31</v>
      </c>
      <c r="AK57" s="1">
        <v>72</v>
      </c>
      <c r="AL57" s="1">
        <v>42</v>
      </c>
      <c r="AM57" s="1">
        <v>43</v>
      </c>
      <c r="AN57" s="1">
        <v>98</v>
      </c>
      <c r="AO57" s="1">
        <v>99</v>
      </c>
      <c r="AP57" s="1">
        <v>70</v>
      </c>
      <c r="AQ57" s="1">
        <v>61</v>
      </c>
      <c r="AR57" s="1">
        <v>76</v>
      </c>
      <c r="AS57" s="1">
        <v>44</v>
      </c>
      <c r="AT57" s="1">
        <v>50</v>
      </c>
      <c r="AU57" s="1">
        <v>56</v>
      </c>
      <c r="AV57" s="1">
        <v>53</v>
      </c>
      <c r="AW57" s="1">
        <v>15</v>
      </c>
      <c r="AX57" s="4">
        <v>22</v>
      </c>
      <c r="AY57" s="4">
        <v>38</v>
      </c>
      <c r="AZ57" s="4">
        <v>79</v>
      </c>
      <c r="BA57" s="4">
        <v>50</v>
      </c>
      <c r="BB57" s="4">
        <v>30</v>
      </c>
      <c r="BC57" s="4">
        <v>61</v>
      </c>
      <c r="BD57" s="4">
        <v>51</v>
      </c>
      <c r="BE57" s="4">
        <v>34</v>
      </c>
      <c r="BF57" s="4">
        <v>68</v>
      </c>
      <c r="BG57" s="4">
        <v>64</v>
      </c>
      <c r="BH57" s="4">
        <v>50</v>
      </c>
      <c r="BI57" s="4">
        <v>45</v>
      </c>
      <c r="BJ57" s="4">
        <v>37</v>
      </c>
      <c r="BK57" s="4">
        <v>99</v>
      </c>
      <c r="BL57" s="4">
        <v>46</v>
      </c>
      <c r="BM57" s="4">
        <v>79</v>
      </c>
      <c r="BN57" s="4">
        <v>45</v>
      </c>
      <c r="BO57" s="4">
        <v>52</v>
      </c>
      <c r="BP57" s="4">
        <v>46</v>
      </c>
      <c r="BQ57" s="4">
        <v>48</v>
      </c>
      <c r="BR57" s="4">
        <v>55</v>
      </c>
      <c r="BS57" s="4">
        <v>30</v>
      </c>
      <c r="BT57" s="4">
        <v>37</v>
      </c>
      <c r="BU57" s="4">
        <v>9</v>
      </c>
      <c r="BV57" s="4">
        <v>33</v>
      </c>
      <c r="BW57" s="4">
        <v>53</v>
      </c>
      <c r="BX57" s="4">
        <v>182</v>
      </c>
      <c r="BY57" s="4">
        <v>62</v>
      </c>
      <c r="BZ57" s="4">
        <v>47</v>
      </c>
      <c r="CA57" s="4">
        <v>64</v>
      </c>
      <c r="CB57" s="4">
        <v>40</v>
      </c>
      <c r="CC57" s="4">
        <v>35</v>
      </c>
      <c r="CD57" s="4">
        <v>75</v>
      </c>
    </row>
    <row r="58" spans="2:82" ht="12.75">
      <c r="B58" s="1" t="s">
        <v>56</v>
      </c>
      <c r="C58" s="1" t="s">
        <v>86</v>
      </c>
      <c r="D58" s="4">
        <v>206</v>
      </c>
      <c r="E58" s="4">
        <v>140</v>
      </c>
      <c r="F58" s="4">
        <v>162</v>
      </c>
      <c r="G58" s="4">
        <v>245</v>
      </c>
      <c r="H58" s="4">
        <v>177</v>
      </c>
      <c r="I58" s="4">
        <v>185</v>
      </c>
      <c r="J58" s="4">
        <v>253</v>
      </c>
      <c r="K58" s="4">
        <v>168</v>
      </c>
      <c r="L58" s="4">
        <v>107</v>
      </c>
      <c r="M58" s="4">
        <v>130</v>
      </c>
      <c r="N58" s="4">
        <v>202</v>
      </c>
      <c r="O58" s="4">
        <v>181</v>
      </c>
      <c r="P58" s="4">
        <v>273</v>
      </c>
      <c r="Q58" s="4">
        <v>276</v>
      </c>
      <c r="R58" s="4">
        <v>230</v>
      </c>
      <c r="S58" s="4">
        <v>243</v>
      </c>
      <c r="T58" s="4">
        <v>237</v>
      </c>
      <c r="U58" s="4">
        <v>209</v>
      </c>
      <c r="V58" s="4">
        <v>279</v>
      </c>
      <c r="W58" s="4">
        <v>238</v>
      </c>
      <c r="X58" s="4">
        <v>171</v>
      </c>
      <c r="Y58" s="4">
        <v>67</v>
      </c>
      <c r="Z58" s="7">
        <v>179</v>
      </c>
      <c r="AA58" s="7">
        <v>151</v>
      </c>
      <c r="AB58" s="7">
        <v>164</v>
      </c>
      <c r="AC58" s="1">
        <v>144</v>
      </c>
      <c r="AD58" s="1">
        <v>194</v>
      </c>
      <c r="AE58" s="1">
        <v>177</v>
      </c>
      <c r="AF58" s="1">
        <v>153</v>
      </c>
      <c r="AG58" s="1">
        <v>179</v>
      </c>
      <c r="AH58" s="1">
        <v>200</v>
      </c>
      <c r="AI58" s="1">
        <v>169</v>
      </c>
      <c r="AJ58" s="1">
        <v>200</v>
      </c>
      <c r="AK58" s="1">
        <v>294</v>
      </c>
      <c r="AL58" s="1">
        <v>166</v>
      </c>
      <c r="AM58" s="1">
        <v>198</v>
      </c>
      <c r="AN58" s="1">
        <v>239</v>
      </c>
      <c r="AO58" s="1">
        <v>243</v>
      </c>
      <c r="AP58" s="1">
        <v>237</v>
      </c>
      <c r="AQ58" s="1">
        <v>240</v>
      </c>
      <c r="AR58" s="1">
        <v>190</v>
      </c>
      <c r="AS58" s="1">
        <v>143</v>
      </c>
      <c r="AT58" s="1">
        <v>174</v>
      </c>
      <c r="AU58" s="1">
        <v>184</v>
      </c>
      <c r="AV58" s="1">
        <v>142</v>
      </c>
      <c r="AW58" s="1">
        <v>159</v>
      </c>
      <c r="AX58" s="4">
        <v>151</v>
      </c>
      <c r="AY58" s="4">
        <v>155</v>
      </c>
      <c r="AZ58" s="4">
        <v>202</v>
      </c>
      <c r="BA58" s="4">
        <v>186</v>
      </c>
      <c r="BB58" s="4">
        <v>201</v>
      </c>
      <c r="BC58" s="4">
        <v>154</v>
      </c>
      <c r="BD58" s="4">
        <v>272</v>
      </c>
      <c r="BE58" s="4">
        <v>174</v>
      </c>
      <c r="BF58" s="4">
        <v>193</v>
      </c>
      <c r="BG58" s="4">
        <v>281</v>
      </c>
      <c r="BH58" s="4">
        <v>137</v>
      </c>
      <c r="BI58" s="4">
        <v>156</v>
      </c>
      <c r="BJ58" s="4">
        <v>161</v>
      </c>
      <c r="BK58" s="4">
        <v>158</v>
      </c>
      <c r="BL58" s="4">
        <v>275</v>
      </c>
      <c r="BM58" s="4">
        <v>251</v>
      </c>
      <c r="BN58" s="4">
        <v>224</v>
      </c>
      <c r="BO58" s="4">
        <v>336</v>
      </c>
      <c r="BP58" s="4">
        <v>230</v>
      </c>
      <c r="BQ58" s="4">
        <v>308</v>
      </c>
      <c r="BR58" s="4">
        <v>318</v>
      </c>
      <c r="BS58" s="4">
        <v>236</v>
      </c>
      <c r="BT58" s="4">
        <v>181</v>
      </c>
      <c r="BU58" s="4">
        <v>159</v>
      </c>
      <c r="BV58" s="4">
        <v>143</v>
      </c>
      <c r="BW58" s="4">
        <v>170</v>
      </c>
      <c r="BX58" s="4">
        <v>248</v>
      </c>
      <c r="BY58" s="4">
        <v>210</v>
      </c>
      <c r="BZ58" s="4">
        <v>358</v>
      </c>
      <c r="CA58" s="4">
        <v>328</v>
      </c>
      <c r="CB58" s="4">
        <v>272</v>
      </c>
      <c r="CC58" s="4">
        <v>215</v>
      </c>
      <c r="CD58" s="4">
        <v>257</v>
      </c>
    </row>
    <row r="59" spans="2:82" ht="12.75">
      <c r="B59" s="1" t="s">
        <v>56</v>
      </c>
      <c r="C59" s="1" t="s">
        <v>87</v>
      </c>
      <c r="D59" s="4">
        <v>23</v>
      </c>
      <c r="E59" s="4">
        <v>22</v>
      </c>
      <c r="F59" s="4">
        <v>23</v>
      </c>
      <c r="G59" s="4">
        <v>26</v>
      </c>
      <c r="H59" s="4">
        <v>29</v>
      </c>
      <c r="I59" s="4">
        <v>32</v>
      </c>
      <c r="J59" s="4">
        <v>29</v>
      </c>
      <c r="K59" s="4">
        <v>26</v>
      </c>
      <c r="L59" s="4">
        <v>36</v>
      </c>
      <c r="M59" s="4">
        <v>9</v>
      </c>
      <c r="N59" s="4">
        <v>6</v>
      </c>
      <c r="O59" s="4">
        <v>17</v>
      </c>
      <c r="P59" s="4">
        <v>21</v>
      </c>
      <c r="Q59" s="4">
        <v>28</v>
      </c>
      <c r="R59" s="4">
        <v>21</v>
      </c>
      <c r="S59" s="4">
        <v>20</v>
      </c>
      <c r="T59" s="4">
        <v>22</v>
      </c>
      <c r="U59" s="4">
        <v>19</v>
      </c>
      <c r="V59" s="4">
        <v>31</v>
      </c>
      <c r="W59" s="4">
        <v>18</v>
      </c>
      <c r="X59" s="4">
        <v>17</v>
      </c>
      <c r="Y59" s="4">
        <v>14</v>
      </c>
      <c r="Z59" s="7">
        <v>24</v>
      </c>
      <c r="AA59" s="7">
        <v>20</v>
      </c>
      <c r="AB59" s="7">
        <v>23</v>
      </c>
      <c r="AC59" s="1">
        <v>27</v>
      </c>
      <c r="AD59" s="1">
        <v>28</v>
      </c>
      <c r="AE59" s="1">
        <v>23</v>
      </c>
      <c r="AF59" s="1">
        <v>25</v>
      </c>
      <c r="AG59" s="1">
        <v>32</v>
      </c>
      <c r="AH59" s="1">
        <v>20</v>
      </c>
      <c r="AI59" s="1">
        <v>29</v>
      </c>
      <c r="AJ59" s="1">
        <v>18</v>
      </c>
      <c r="AK59" s="1">
        <v>28</v>
      </c>
      <c r="AL59" s="1">
        <v>17</v>
      </c>
      <c r="AM59" s="1">
        <v>20</v>
      </c>
      <c r="AN59" s="1">
        <v>19</v>
      </c>
      <c r="AO59" s="1">
        <v>19</v>
      </c>
      <c r="AP59" s="1">
        <v>22</v>
      </c>
      <c r="AQ59" s="1">
        <v>33</v>
      </c>
      <c r="AR59" s="1">
        <v>27</v>
      </c>
      <c r="AS59" s="1">
        <v>34</v>
      </c>
      <c r="AT59" s="1">
        <v>43</v>
      </c>
      <c r="AU59" s="1" t="s">
        <v>90</v>
      </c>
      <c r="AV59" s="1" t="s">
        <v>90</v>
      </c>
      <c r="AW59" s="1" t="s">
        <v>90</v>
      </c>
      <c r="AX59" s="4" t="s">
        <v>90</v>
      </c>
      <c r="AY59" s="4" t="s">
        <v>90</v>
      </c>
      <c r="AZ59" s="4">
        <v>7</v>
      </c>
      <c r="BA59" s="4" t="s">
        <v>90</v>
      </c>
      <c r="BB59" s="4" t="s">
        <v>90</v>
      </c>
      <c r="BC59" s="4" t="s">
        <v>90</v>
      </c>
      <c r="BD59" s="4" t="s">
        <v>90</v>
      </c>
      <c r="BE59" s="4" t="s">
        <v>90</v>
      </c>
      <c r="BF59" s="4" t="s">
        <v>90</v>
      </c>
      <c r="BK59" s="4"/>
      <c r="BL59" s="4">
        <v>8</v>
      </c>
      <c r="BM59" s="4"/>
      <c r="BN59" s="4"/>
      <c r="BO59" s="4">
        <v>3</v>
      </c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</row>
    <row r="60" spans="2:82" ht="12.75">
      <c r="B60" s="1" t="s">
        <v>56</v>
      </c>
      <c r="C60" s="1" t="s">
        <v>88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AL60" s="1" t="s">
        <v>90</v>
      </c>
      <c r="AM60" s="1" t="s">
        <v>90</v>
      </c>
      <c r="AN60" s="1" t="s">
        <v>90</v>
      </c>
      <c r="AO60" s="1" t="s">
        <v>90</v>
      </c>
      <c r="AP60" s="1" t="s">
        <v>90</v>
      </c>
      <c r="AQ60" s="1" t="s">
        <v>90</v>
      </c>
      <c r="AU60" s="1" t="s">
        <v>90</v>
      </c>
      <c r="AV60" s="1" t="s">
        <v>90</v>
      </c>
      <c r="AW60" s="1" t="s">
        <v>90</v>
      </c>
      <c r="AX60" s="4" t="s">
        <v>90</v>
      </c>
      <c r="AY60" s="4" t="s">
        <v>90</v>
      </c>
      <c r="AZ60" s="4" t="s">
        <v>90</v>
      </c>
      <c r="BA60" s="4" t="s">
        <v>90</v>
      </c>
      <c r="BB60" s="4" t="s">
        <v>90</v>
      </c>
      <c r="BC60" s="4" t="s">
        <v>90</v>
      </c>
      <c r="BD60" s="4" t="s">
        <v>90</v>
      </c>
      <c r="BE60" s="4" t="s">
        <v>90</v>
      </c>
      <c r="BF60" s="4" t="s">
        <v>90</v>
      </c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</row>
    <row r="61" spans="1:82" ht="12.75">
      <c r="A61" s="2" t="s">
        <v>38</v>
      </c>
      <c r="B61" s="1" t="s">
        <v>53</v>
      </c>
      <c r="D61" s="4">
        <v>11</v>
      </c>
      <c r="E61" s="4">
        <v>18</v>
      </c>
      <c r="F61" s="4">
        <v>11</v>
      </c>
      <c r="G61" s="4">
        <v>11</v>
      </c>
      <c r="H61" s="4">
        <v>13</v>
      </c>
      <c r="I61" s="4">
        <v>19</v>
      </c>
      <c r="J61" s="4">
        <v>18</v>
      </c>
      <c r="K61" s="4">
        <v>18</v>
      </c>
      <c r="L61" s="4">
        <v>13</v>
      </c>
      <c r="M61" s="4">
        <v>16</v>
      </c>
      <c r="N61" s="4">
        <v>12</v>
      </c>
      <c r="O61" s="4">
        <v>23</v>
      </c>
      <c r="P61" s="4">
        <v>10</v>
      </c>
      <c r="Q61" s="4">
        <v>11</v>
      </c>
      <c r="R61" s="4">
        <v>11</v>
      </c>
      <c r="S61" s="4">
        <v>8</v>
      </c>
      <c r="T61" s="4">
        <v>11</v>
      </c>
      <c r="U61" s="4">
        <v>9</v>
      </c>
      <c r="V61" s="4" t="s">
        <v>90</v>
      </c>
      <c r="W61" s="4">
        <v>16</v>
      </c>
      <c r="X61" s="4">
        <v>12</v>
      </c>
      <c r="Y61" s="4">
        <v>7</v>
      </c>
      <c r="Z61" s="7">
        <v>21</v>
      </c>
      <c r="AA61" s="7">
        <v>12</v>
      </c>
      <c r="AB61" s="7">
        <v>10</v>
      </c>
      <c r="AC61" s="1">
        <v>11</v>
      </c>
      <c r="AD61" s="1">
        <v>11</v>
      </c>
      <c r="AG61" s="1">
        <v>19</v>
      </c>
      <c r="AH61" s="1">
        <v>16</v>
      </c>
      <c r="AI61" s="7"/>
      <c r="AJ61" s="7">
        <v>13</v>
      </c>
      <c r="AK61" s="7">
        <v>49</v>
      </c>
      <c r="AL61" s="1">
        <v>7</v>
      </c>
      <c r="AM61" s="1">
        <v>9</v>
      </c>
      <c r="AN61" s="1" t="s">
        <v>90</v>
      </c>
      <c r="AO61" s="1">
        <v>7</v>
      </c>
      <c r="AP61" s="1">
        <v>10</v>
      </c>
      <c r="AQ61" s="1">
        <v>26</v>
      </c>
      <c r="AR61" s="1">
        <v>13</v>
      </c>
      <c r="AS61" s="1">
        <v>7</v>
      </c>
      <c r="AT61" s="1">
        <v>7</v>
      </c>
      <c r="AU61" s="1">
        <v>11</v>
      </c>
      <c r="AV61" s="1">
        <v>13</v>
      </c>
      <c r="AW61" s="1">
        <v>9</v>
      </c>
      <c r="AX61" s="4" t="s">
        <v>90</v>
      </c>
      <c r="AY61" s="4">
        <v>9</v>
      </c>
      <c r="AZ61" s="4">
        <v>7</v>
      </c>
      <c r="BA61" s="4" t="s">
        <v>90</v>
      </c>
      <c r="BB61" s="4">
        <v>10</v>
      </c>
      <c r="BC61" s="4">
        <v>6</v>
      </c>
      <c r="BD61" s="4">
        <v>8</v>
      </c>
      <c r="BE61" s="4" t="s">
        <v>90</v>
      </c>
      <c r="BF61" s="4">
        <v>6</v>
      </c>
      <c r="BG61" s="4">
        <v>14</v>
      </c>
      <c r="BH61" s="4">
        <v>16</v>
      </c>
      <c r="BJ61" s="4">
        <v>23</v>
      </c>
      <c r="BK61" s="4">
        <v>13</v>
      </c>
      <c r="BL61" s="4">
        <v>12</v>
      </c>
      <c r="BM61" s="4">
        <v>7</v>
      </c>
      <c r="BN61" s="4">
        <v>4</v>
      </c>
      <c r="BO61" s="4"/>
      <c r="BP61" s="4">
        <v>4</v>
      </c>
      <c r="BQ61" s="4"/>
      <c r="BR61" s="4">
        <v>8</v>
      </c>
      <c r="BS61" s="4">
        <v>6</v>
      </c>
      <c r="BT61" s="4">
        <v>5</v>
      </c>
      <c r="BU61" s="4">
        <v>3</v>
      </c>
      <c r="BV61" s="4">
        <v>9</v>
      </c>
      <c r="BW61" s="4"/>
      <c r="BX61" s="4">
        <v>18</v>
      </c>
      <c r="BY61" s="4">
        <v>11</v>
      </c>
      <c r="BZ61" s="4"/>
      <c r="CA61" s="4"/>
      <c r="CB61" s="4">
        <v>7</v>
      </c>
      <c r="CC61" s="4">
        <v>13</v>
      </c>
      <c r="CD61" s="4">
        <v>8</v>
      </c>
    </row>
    <row r="62" spans="2:82" ht="12.75">
      <c r="B62" s="1" t="s">
        <v>54</v>
      </c>
      <c r="D62" s="4">
        <v>83</v>
      </c>
      <c r="E62" s="4">
        <v>82</v>
      </c>
      <c r="F62" s="4">
        <v>48</v>
      </c>
      <c r="G62" s="4">
        <v>98</v>
      </c>
      <c r="H62" s="4">
        <v>78</v>
      </c>
      <c r="I62" s="4">
        <v>46</v>
      </c>
      <c r="J62" s="4">
        <v>76</v>
      </c>
      <c r="K62" s="4">
        <v>91</v>
      </c>
      <c r="L62" s="4">
        <v>73</v>
      </c>
      <c r="M62" s="4">
        <v>58</v>
      </c>
      <c r="N62" s="4">
        <v>79</v>
      </c>
      <c r="O62" s="4">
        <v>75</v>
      </c>
      <c r="P62" s="4">
        <v>83</v>
      </c>
      <c r="Q62" s="4">
        <v>67</v>
      </c>
      <c r="R62" s="4">
        <v>93</v>
      </c>
      <c r="S62" s="4">
        <v>115</v>
      </c>
      <c r="T62" s="4">
        <v>53</v>
      </c>
      <c r="U62" s="4">
        <v>54</v>
      </c>
      <c r="V62" s="4">
        <v>79</v>
      </c>
      <c r="W62" s="4">
        <v>95</v>
      </c>
      <c r="X62" s="4">
        <v>84</v>
      </c>
      <c r="Y62" s="4">
        <v>39</v>
      </c>
      <c r="Z62" s="7">
        <v>71</v>
      </c>
      <c r="AA62" s="7">
        <v>65</v>
      </c>
      <c r="AB62" s="7">
        <v>95</v>
      </c>
      <c r="AC62" s="1">
        <v>78</v>
      </c>
      <c r="AD62" s="1">
        <v>114</v>
      </c>
      <c r="AE62" s="1">
        <v>74</v>
      </c>
      <c r="AF62" s="1">
        <v>56</v>
      </c>
      <c r="AG62" s="1">
        <v>98</v>
      </c>
      <c r="AH62" s="1">
        <v>118</v>
      </c>
      <c r="AI62" s="7">
        <v>83</v>
      </c>
      <c r="AJ62" s="7">
        <v>75</v>
      </c>
      <c r="AK62" s="7">
        <v>41</v>
      </c>
      <c r="AL62" s="1">
        <v>71</v>
      </c>
      <c r="AM62" s="1">
        <v>63</v>
      </c>
      <c r="AN62" s="1">
        <v>78</v>
      </c>
      <c r="AO62" s="1">
        <v>66</v>
      </c>
      <c r="AP62" s="1">
        <v>97</v>
      </c>
      <c r="AQ62" s="1">
        <v>90</v>
      </c>
      <c r="AR62" s="1">
        <v>80</v>
      </c>
      <c r="AS62" s="1">
        <v>63</v>
      </c>
      <c r="AT62" s="1">
        <v>67</v>
      </c>
      <c r="AU62" s="1">
        <v>62</v>
      </c>
      <c r="AV62" s="1">
        <v>62</v>
      </c>
      <c r="AW62" s="1">
        <v>37</v>
      </c>
      <c r="AX62" s="4">
        <v>51</v>
      </c>
      <c r="AY62" s="4">
        <v>46</v>
      </c>
      <c r="AZ62" s="4">
        <v>87</v>
      </c>
      <c r="BA62" s="4">
        <v>71</v>
      </c>
      <c r="BB62" s="4">
        <v>71</v>
      </c>
      <c r="BC62" s="4">
        <v>74</v>
      </c>
      <c r="BD62" s="4">
        <v>78</v>
      </c>
      <c r="BE62" s="4">
        <v>72</v>
      </c>
      <c r="BF62" s="4">
        <v>68</v>
      </c>
      <c r="BG62" s="4">
        <v>66</v>
      </c>
      <c r="BH62" s="4">
        <v>51</v>
      </c>
      <c r="BI62" s="4">
        <v>34</v>
      </c>
      <c r="BJ62" s="4">
        <v>37</v>
      </c>
      <c r="BK62" s="4">
        <v>88</v>
      </c>
      <c r="BL62" s="4">
        <v>48</v>
      </c>
      <c r="BM62" s="4">
        <v>62</v>
      </c>
      <c r="BN62" s="4">
        <v>65</v>
      </c>
      <c r="BO62" s="4">
        <v>77</v>
      </c>
      <c r="BP62" s="4">
        <v>44</v>
      </c>
      <c r="BQ62" s="4">
        <v>41</v>
      </c>
      <c r="BR62" s="4">
        <v>79</v>
      </c>
      <c r="BS62" s="4">
        <v>53</v>
      </c>
      <c r="BT62" s="4">
        <v>38</v>
      </c>
      <c r="BU62" s="4">
        <v>31</v>
      </c>
      <c r="BV62" s="4">
        <v>46</v>
      </c>
      <c r="BW62" s="4">
        <v>47</v>
      </c>
      <c r="BX62" s="4">
        <v>81</v>
      </c>
      <c r="BY62" s="4">
        <v>76</v>
      </c>
      <c r="BZ62" s="4">
        <v>83</v>
      </c>
      <c r="CA62" s="4">
        <v>60</v>
      </c>
      <c r="CB62" s="4">
        <v>40</v>
      </c>
      <c r="CC62" s="4">
        <v>40</v>
      </c>
      <c r="CD62" s="4">
        <v>61</v>
      </c>
    </row>
    <row r="63" spans="2:82" ht="12.75">
      <c r="B63" s="1" t="s">
        <v>55</v>
      </c>
      <c r="D63" s="4">
        <v>101</v>
      </c>
      <c r="E63" s="4">
        <v>115</v>
      </c>
      <c r="F63" s="4">
        <v>82</v>
      </c>
      <c r="G63" s="4">
        <v>123</v>
      </c>
      <c r="H63" s="4">
        <v>94</v>
      </c>
      <c r="I63" s="4">
        <v>75</v>
      </c>
      <c r="J63" s="4">
        <v>132</v>
      </c>
      <c r="K63" s="4">
        <v>103</v>
      </c>
      <c r="L63" s="4">
        <v>127</v>
      </c>
      <c r="M63" s="4">
        <v>85</v>
      </c>
      <c r="N63" s="4">
        <v>119</v>
      </c>
      <c r="O63" s="4">
        <v>155</v>
      </c>
      <c r="P63" s="4">
        <v>135</v>
      </c>
      <c r="Q63" s="4">
        <v>157</v>
      </c>
      <c r="R63" s="4">
        <v>129</v>
      </c>
      <c r="S63" s="4">
        <v>176</v>
      </c>
      <c r="T63" s="4">
        <v>129</v>
      </c>
      <c r="U63" s="4">
        <v>97</v>
      </c>
      <c r="V63" s="4">
        <v>130</v>
      </c>
      <c r="W63" s="4">
        <v>93</v>
      </c>
      <c r="X63" s="4">
        <v>93</v>
      </c>
      <c r="Y63" s="4">
        <v>70</v>
      </c>
      <c r="Z63" s="7">
        <v>103</v>
      </c>
      <c r="AA63" s="7">
        <v>114</v>
      </c>
      <c r="AB63" s="7">
        <v>124</v>
      </c>
      <c r="AC63" s="1">
        <v>94</v>
      </c>
      <c r="AD63" s="1">
        <v>107</v>
      </c>
      <c r="AE63" s="1">
        <v>91</v>
      </c>
      <c r="AF63" s="1">
        <v>67</v>
      </c>
      <c r="AG63" s="1">
        <v>74</v>
      </c>
      <c r="AH63" s="1">
        <v>104</v>
      </c>
      <c r="AI63" s="7">
        <v>82</v>
      </c>
      <c r="AJ63" s="7">
        <v>94</v>
      </c>
      <c r="AK63" s="7">
        <v>83</v>
      </c>
      <c r="AL63" s="1">
        <v>98</v>
      </c>
      <c r="AM63" s="1">
        <v>103</v>
      </c>
      <c r="AN63" s="1">
        <v>78</v>
      </c>
      <c r="AO63" s="1">
        <v>78</v>
      </c>
      <c r="AP63" s="1">
        <v>54</v>
      </c>
      <c r="AQ63" s="1">
        <v>84</v>
      </c>
      <c r="AR63" s="1">
        <v>71</v>
      </c>
      <c r="AS63" s="1">
        <v>55</v>
      </c>
      <c r="AT63" s="1">
        <v>85</v>
      </c>
      <c r="AU63" s="1">
        <v>77</v>
      </c>
      <c r="AV63" s="1">
        <v>77</v>
      </c>
      <c r="AW63" s="1">
        <v>69</v>
      </c>
      <c r="AX63" s="4">
        <v>50</v>
      </c>
      <c r="AY63" s="4">
        <v>51</v>
      </c>
      <c r="AZ63" s="4">
        <v>77</v>
      </c>
      <c r="BA63" s="4">
        <v>70</v>
      </c>
      <c r="BB63" s="4">
        <v>51</v>
      </c>
      <c r="BC63" s="4">
        <v>33</v>
      </c>
      <c r="BD63" s="4">
        <v>29</v>
      </c>
      <c r="BE63" s="4">
        <v>11</v>
      </c>
      <c r="BF63" s="4">
        <v>61</v>
      </c>
      <c r="BG63" s="4">
        <v>53</v>
      </c>
      <c r="BH63" s="4">
        <v>35</v>
      </c>
      <c r="BI63" s="4">
        <v>20</v>
      </c>
      <c r="BJ63" s="4">
        <v>52</v>
      </c>
      <c r="BK63" s="4">
        <v>44</v>
      </c>
      <c r="BL63" s="4">
        <v>26</v>
      </c>
      <c r="BM63" s="4">
        <v>26</v>
      </c>
      <c r="BN63" s="4">
        <v>29</v>
      </c>
      <c r="BO63" s="4">
        <v>65</v>
      </c>
      <c r="BP63" s="4">
        <v>42</v>
      </c>
      <c r="BQ63" s="4">
        <v>23</v>
      </c>
      <c r="BR63" s="4">
        <v>61</v>
      </c>
      <c r="BS63" s="4">
        <v>51</v>
      </c>
      <c r="BT63" s="4">
        <v>24</v>
      </c>
      <c r="BU63" s="4">
        <v>32</v>
      </c>
      <c r="BV63" s="4">
        <v>46</v>
      </c>
      <c r="BW63" s="4">
        <v>73</v>
      </c>
      <c r="BX63" s="4">
        <v>74</v>
      </c>
      <c r="BY63" s="4">
        <v>54</v>
      </c>
      <c r="BZ63" s="4">
        <v>41</v>
      </c>
      <c r="CA63" s="4">
        <v>60</v>
      </c>
      <c r="CB63" s="4">
        <v>60</v>
      </c>
      <c r="CC63" s="4">
        <v>36</v>
      </c>
      <c r="CD63" s="4">
        <v>47</v>
      </c>
    </row>
    <row r="64" spans="2:82" ht="12.75">
      <c r="B64" s="1" t="s">
        <v>56</v>
      </c>
      <c r="D64" s="4">
        <v>1445</v>
      </c>
      <c r="E64" s="4">
        <v>1454</v>
      </c>
      <c r="F64" s="4">
        <v>1204</v>
      </c>
      <c r="G64" s="4">
        <v>2305</v>
      </c>
      <c r="H64" s="4">
        <v>1622</v>
      </c>
      <c r="I64" s="4">
        <v>1219</v>
      </c>
      <c r="J64" s="4">
        <v>1673</v>
      </c>
      <c r="K64" s="4">
        <v>1517</v>
      </c>
      <c r="L64" s="4">
        <v>1083</v>
      </c>
      <c r="M64" s="4">
        <v>1055</v>
      </c>
      <c r="N64" s="4">
        <v>1088</v>
      </c>
      <c r="O64" s="4">
        <v>1387</v>
      </c>
      <c r="P64" s="4">
        <v>1542</v>
      </c>
      <c r="Q64" s="4">
        <v>1571</v>
      </c>
      <c r="R64" s="4">
        <v>1363</v>
      </c>
      <c r="S64" s="4">
        <v>1763</v>
      </c>
      <c r="T64" s="4">
        <v>1735</v>
      </c>
      <c r="U64" s="4">
        <v>1310</v>
      </c>
      <c r="V64" s="4">
        <v>1613</v>
      </c>
      <c r="W64" s="4">
        <v>1269</v>
      </c>
      <c r="X64" s="4">
        <v>1035</v>
      </c>
      <c r="Y64" s="4">
        <v>851</v>
      </c>
      <c r="Z64" s="7">
        <v>1390</v>
      </c>
      <c r="AA64" s="7">
        <v>1319</v>
      </c>
      <c r="AB64" s="7">
        <v>1423</v>
      </c>
      <c r="AC64" s="1">
        <v>1377</v>
      </c>
      <c r="AD64" s="1">
        <v>1722</v>
      </c>
      <c r="AE64" s="1">
        <v>1587</v>
      </c>
      <c r="AF64" s="1">
        <v>1208</v>
      </c>
      <c r="AG64" s="1">
        <v>1339</v>
      </c>
      <c r="AH64" s="1">
        <v>1457</v>
      </c>
      <c r="AI64" s="7">
        <v>1196</v>
      </c>
      <c r="AJ64" s="7">
        <v>1152</v>
      </c>
      <c r="AK64" s="7">
        <v>1344</v>
      </c>
      <c r="AL64" s="1">
        <v>1189</v>
      </c>
      <c r="AM64" s="1">
        <v>1358</v>
      </c>
      <c r="AN64" s="1">
        <v>1773</v>
      </c>
      <c r="AO64" s="1">
        <v>1409</v>
      </c>
      <c r="AP64" s="1">
        <v>1391</v>
      </c>
      <c r="AQ64" s="1">
        <v>1705</v>
      </c>
      <c r="AR64" s="1">
        <v>1515</v>
      </c>
      <c r="AS64" s="1">
        <v>1220</v>
      </c>
      <c r="AT64" s="1">
        <v>1280</v>
      </c>
      <c r="AU64" s="1">
        <v>1077</v>
      </c>
      <c r="AV64" s="1">
        <v>1022</v>
      </c>
      <c r="AW64" s="1">
        <v>918</v>
      </c>
      <c r="AX64" s="4">
        <v>1029</v>
      </c>
      <c r="AY64" s="4">
        <v>1096</v>
      </c>
      <c r="AZ64" s="4">
        <v>1228</v>
      </c>
      <c r="BA64" s="4">
        <v>1286</v>
      </c>
      <c r="BB64" s="4">
        <v>1193</v>
      </c>
      <c r="BC64" s="4">
        <v>1189</v>
      </c>
      <c r="BD64" s="4">
        <v>1479</v>
      </c>
      <c r="BE64" s="4">
        <v>1192</v>
      </c>
      <c r="BF64" s="4">
        <v>1423</v>
      </c>
      <c r="BG64" s="4">
        <v>1233</v>
      </c>
      <c r="BH64" s="4">
        <v>918</v>
      </c>
      <c r="BI64" s="4">
        <v>996</v>
      </c>
      <c r="BJ64" s="4">
        <v>1285</v>
      </c>
      <c r="BK64" s="4">
        <v>1032</v>
      </c>
      <c r="BL64" s="4">
        <v>1593</v>
      </c>
      <c r="BM64" s="4">
        <v>1888</v>
      </c>
      <c r="BN64" s="4">
        <v>1267</v>
      </c>
      <c r="BO64" s="4">
        <v>1638</v>
      </c>
      <c r="BP64" s="4">
        <v>1422</v>
      </c>
      <c r="BQ64" s="4">
        <v>1277</v>
      </c>
      <c r="BR64" s="4">
        <v>1767</v>
      </c>
      <c r="BS64" s="4">
        <v>1168</v>
      </c>
      <c r="BT64" s="4">
        <v>946</v>
      </c>
      <c r="BU64" s="4">
        <v>993</v>
      </c>
      <c r="BV64" s="4">
        <v>1317</v>
      </c>
      <c r="BW64" s="4">
        <v>1567</v>
      </c>
      <c r="BX64" s="4">
        <v>1506</v>
      </c>
      <c r="BY64" s="4">
        <v>1616</v>
      </c>
      <c r="BZ64" s="4">
        <v>1272</v>
      </c>
      <c r="CA64" s="4">
        <v>1747</v>
      </c>
      <c r="CB64" s="4">
        <v>1695</v>
      </c>
      <c r="CC64" s="4">
        <v>1505</v>
      </c>
      <c r="CD64" s="4">
        <v>1545</v>
      </c>
    </row>
    <row r="65" spans="2:82" ht="12.75">
      <c r="B65" s="1" t="s">
        <v>56</v>
      </c>
      <c r="C65" s="1" t="s">
        <v>74</v>
      </c>
      <c r="D65" s="4">
        <v>127</v>
      </c>
      <c r="E65" s="4">
        <v>211</v>
      </c>
      <c r="F65" s="4">
        <v>137</v>
      </c>
      <c r="G65" s="4">
        <v>171</v>
      </c>
      <c r="H65" s="4">
        <v>147</v>
      </c>
      <c r="I65" s="4">
        <v>141</v>
      </c>
      <c r="J65" s="4">
        <v>256</v>
      </c>
      <c r="K65" s="4">
        <v>194</v>
      </c>
      <c r="L65" s="4">
        <v>154</v>
      </c>
      <c r="M65" s="4">
        <v>139</v>
      </c>
      <c r="N65" s="4">
        <v>151</v>
      </c>
      <c r="O65" s="4">
        <v>157</v>
      </c>
      <c r="P65" s="4">
        <v>184</v>
      </c>
      <c r="Q65" s="4">
        <v>162</v>
      </c>
      <c r="R65" s="4">
        <v>164</v>
      </c>
      <c r="S65" s="4">
        <v>201</v>
      </c>
      <c r="T65" s="4">
        <v>172</v>
      </c>
      <c r="U65" s="4">
        <v>128</v>
      </c>
      <c r="V65" s="4">
        <v>201</v>
      </c>
      <c r="W65" s="4">
        <v>168</v>
      </c>
      <c r="X65" s="4">
        <v>126</v>
      </c>
      <c r="Y65" s="4">
        <v>72</v>
      </c>
      <c r="Z65" s="7">
        <v>284</v>
      </c>
      <c r="AA65" s="7">
        <v>146</v>
      </c>
      <c r="AB65" s="7">
        <v>177</v>
      </c>
      <c r="AC65" s="1">
        <v>223</v>
      </c>
      <c r="AD65" s="1">
        <v>181</v>
      </c>
      <c r="AE65" s="1">
        <v>173</v>
      </c>
      <c r="AF65" s="1">
        <v>123</v>
      </c>
      <c r="AG65" s="1">
        <v>136</v>
      </c>
      <c r="AH65" s="1">
        <v>173</v>
      </c>
      <c r="AI65" s="7">
        <v>159</v>
      </c>
      <c r="AJ65" s="7">
        <v>159</v>
      </c>
      <c r="AK65" s="7">
        <v>97</v>
      </c>
      <c r="AL65" s="1">
        <v>168</v>
      </c>
      <c r="AM65" s="1">
        <v>161</v>
      </c>
      <c r="AN65" s="1">
        <v>197</v>
      </c>
      <c r="AO65" s="1">
        <v>142</v>
      </c>
      <c r="AP65" s="1">
        <v>123</v>
      </c>
      <c r="AQ65" s="1">
        <v>213</v>
      </c>
      <c r="AR65" s="1">
        <v>161</v>
      </c>
      <c r="AS65" s="1">
        <v>131</v>
      </c>
      <c r="AT65" s="1">
        <v>161</v>
      </c>
      <c r="AU65" s="1">
        <v>134</v>
      </c>
      <c r="AV65" s="1">
        <v>113</v>
      </c>
      <c r="AW65" s="1">
        <v>96</v>
      </c>
      <c r="AX65" s="4">
        <v>143</v>
      </c>
      <c r="AY65" s="4">
        <v>120</v>
      </c>
      <c r="AZ65" s="4">
        <v>142</v>
      </c>
      <c r="BA65" s="4">
        <v>140</v>
      </c>
      <c r="BB65" s="4">
        <v>187</v>
      </c>
      <c r="BC65" s="4">
        <v>136</v>
      </c>
      <c r="BD65" s="4">
        <v>116</v>
      </c>
      <c r="BE65" s="4">
        <v>108</v>
      </c>
      <c r="BF65" s="4">
        <v>121</v>
      </c>
      <c r="BG65" s="4">
        <v>125</v>
      </c>
      <c r="BH65" s="4">
        <v>128</v>
      </c>
      <c r="BI65" s="4">
        <v>97</v>
      </c>
      <c r="BJ65" s="4">
        <v>122</v>
      </c>
      <c r="BK65" s="4">
        <v>96</v>
      </c>
      <c r="BL65" s="4">
        <v>199</v>
      </c>
      <c r="BM65" s="4">
        <v>177</v>
      </c>
      <c r="BN65" s="4">
        <v>147</v>
      </c>
      <c r="BO65" s="4">
        <v>162</v>
      </c>
      <c r="BP65" s="4">
        <v>118</v>
      </c>
      <c r="BQ65" s="4">
        <v>104</v>
      </c>
      <c r="BR65" s="4">
        <v>133</v>
      </c>
      <c r="BS65" s="4">
        <v>120</v>
      </c>
      <c r="BT65" s="4">
        <v>97</v>
      </c>
      <c r="BU65" s="4">
        <v>84</v>
      </c>
      <c r="BV65" s="4">
        <v>264</v>
      </c>
      <c r="BW65" s="4">
        <v>154</v>
      </c>
      <c r="BX65" s="4">
        <v>132</v>
      </c>
      <c r="BY65" s="4">
        <v>177</v>
      </c>
      <c r="BZ65" s="4">
        <v>148</v>
      </c>
      <c r="CA65" s="4">
        <v>197</v>
      </c>
      <c r="CB65" s="4">
        <v>161</v>
      </c>
      <c r="CC65" s="4">
        <v>134</v>
      </c>
      <c r="CD65" s="4">
        <v>138</v>
      </c>
    </row>
    <row r="66" spans="2:82" ht="12.75">
      <c r="B66" s="1" t="s">
        <v>56</v>
      </c>
      <c r="C66" s="1" t="s">
        <v>75</v>
      </c>
      <c r="D66" s="4">
        <v>24</v>
      </c>
      <c r="E66" s="4">
        <v>54</v>
      </c>
      <c r="F66" s="4">
        <v>17</v>
      </c>
      <c r="G66" s="4">
        <v>33</v>
      </c>
      <c r="H66" s="4">
        <v>57</v>
      </c>
      <c r="I66" s="4">
        <v>10</v>
      </c>
      <c r="J66" s="4">
        <v>15</v>
      </c>
      <c r="K66" s="4">
        <v>24</v>
      </c>
      <c r="L66" s="4">
        <v>16</v>
      </c>
      <c r="M66" s="4">
        <v>7</v>
      </c>
      <c r="N66" s="4">
        <v>7</v>
      </c>
      <c r="O66" s="4">
        <v>8</v>
      </c>
      <c r="P66" s="4">
        <v>17</v>
      </c>
      <c r="Q66" s="4">
        <v>51</v>
      </c>
      <c r="R66" s="4">
        <v>12</v>
      </c>
      <c r="S66" s="4">
        <v>38</v>
      </c>
      <c r="T66" s="4">
        <v>51</v>
      </c>
      <c r="U66" s="4">
        <v>7</v>
      </c>
      <c r="V66" s="4">
        <v>24</v>
      </c>
      <c r="W66" s="4">
        <v>11</v>
      </c>
      <c r="X66" s="4">
        <v>9</v>
      </c>
      <c r="Y66" s="4" t="s">
        <v>90</v>
      </c>
      <c r="Z66" s="7">
        <v>11</v>
      </c>
      <c r="AA66" s="7">
        <v>36</v>
      </c>
      <c r="AB66" s="7">
        <v>43</v>
      </c>
      <c r="AC66" s="1">
        <v>25</v>
      </c>
      <c r="AD66" s="1">
        <v>20</v>
      </c>
      <c r="AE66" s="1">
        <v>29</v>
      </c>
      <c r="AF66" s="1">
        <v>22</v>
      </c>
      <c r="AG66" s="1">
        <v>11</v>
      </c>
      <c r="AH66" s="1">
        <v>21</v>
      </c>
      <c r="AI66" s="7">
        <v>8</v>
      </c>
      <c r="AJ66" s="7">
        <v>13</v>
      </c>
      <c r="AK66" s="7">
        <v>16</v>
      </c>
      <c r="AL66" s="1">
        <v>7</v>
      </c>
      <c r="AM66" s="1">
        <v>9</v>
      </c>
      <c r="AN66" s="1">
        <v>24</v>
      </c>
      <c r="AO66" s="1">
        <v>20</v>
      </c>
      <c r="AP66" s="1">
        <v>23</v>
      </c>
      <c r="AQ66" s="1">
        <v>17</v>
      </c>
      <c r="AR66" s="1">
        <v>15</v>
      </c>
      <c r="AT66" s="1">
        <v>16</v>
      </c>
      <c r="AU66" s="1">
        <v>21</v>
      </c>
      <c r="AV66" s="1" t="s">
        <v>90</v>
      </c>
      <c r="AW66" s="1" t="s">
        <v>90</v>
      </c>
      <c r="AX66" s="4">
        <v>17</v>
      </c>
      <c r="AY66" s="4">
        <v>14</v>
      </c>
      <c r="AZ66" s="4">
        <v>29</v>
      </c>
      <c r="BA66" s="4">
        <v>25</v>
      </c>
      <c r="BB66" s="4">
        <v>15</v>
      </c>
      <c r="BC66" s="4">
        <v>55</v>
      </c>
      <c r="BD66" s="4">
        <v>13</v>
      </c>
      <c r="BE66" s="4">
        <v>35</v>
      </c>
      <c r="BF66" s="4">
        <v>21</v>
      </c>
      <c r="BG66" s="4">
        <v>9</v>
      </c>
      <c r="BH66" s="4">
        <v>9</v>
      </c>
      <c r="BI66" s="4">
        <v>4</v>
      </c>
      <c r="BJ66" s="4">
        <v>5</v>
      </c>
      <c r="BK66" s="4">
        <v>4</v>
      </c>
      <c r="BL66" s="4">
        <v>7</v>
      </c>
      <c r="BM66" s="4">
        <v>39</v>
      </c>
      <c r="BN66" s="4">
        <v>28</v>
      </c>
      <c r="BO66" s="4">
        <v>14</v>
      </c>
      <c r="BP66" s="4">
        <v>12</v>
      </c>
      <c r="BQ66" s="4">
        <v>6</v>
      </c>
      <c r="BR66" s="4">
        <v>11</v>
      </c>
      <c r="BS66" s="4">
        <v>6</v>
      </c>
      <c r="BT66" s="4">
        <v>15</v>
      </c>
      <c r="BU66" s="4">
        <v>6</v>
      </c>
      <c r="BV66" s="4"/>
      <c r="BW66" s="4">
        <v>21</v>
      </c>
      <c r="BX66" s="4">
        <v>15</v>
      </c>
      <c r="BY66" s="4">
        <v>7</v>
      </c>
      <c r="BZ66" s="4">
        <v>49</v>
      </c>
      <c r="CA66" s="4">
        <v>21</v>
      </c>
      <c r="CB66" s="4">
        <v>11</v>
      </c>
      <c r="CC66" s="4">
        <v>13</v>
      </c>
      <c r="CD66" s="4">
        <v>16</v>
      </c>
    </row>
    <row r="67" spans="2:82" ht="12.75">
      <c r="B67" s="1" t="s">
        <v>56</v>
      </c>
      <c r="C67" s="1" t="s">
        <v>76</v>
      </c>
      <c r="D67" s="4">
        <v>217</v>
      </c>
      <c r="E67" s="4">
        <v>255</v>
      </c>
      <c r="F67" s="4">
        <v>202</v>
      </c>
      <c r="G67" s="4">
        <v>307</v>
      </c>
      <c r="H67" s="4">
        <v>301</v>
      </c>
      <c r="I67" s="4">
        <v>224</v>
      </c>
      <c r="J67" s="4">
        <v>227</v>
      </c>
      <c r="K67" s="4">
        <v>156</v>
      </c>
      <c r="L67" s="4">
        <v>153</v>
      </c>
      <c r="M67" s="4">
        <v>130</v>
      </c>
      <c r="N67" s="4">
        <v>162</v>
      </c>
      <c r="O67" s="4">
        <v>228</v>
      </c>
      <c r="P67" s="4">
        <v>326</v>
      </c>
      <c r="Q67" s="4">
        <v>312</v>
      </c>
      <c r="R67" s="4">
        <v>251</v>
      </c>
      <c r="S67" s="4">
        <v>323</v>
      </c>
      <c r="T67" s="4">
        <v>350</v>
      </c>
      <c r="U67" s="4">
        <v>246</v>
      </c>
      <c r="V67" s="4">
        <v>273</v>
      </c>
      <c r="W67" s="4">
        <v>140</v>
      </c>
      <c r="X67" s="4">
        <v>167</v>
      </c>
      <c r="Y67" s="4">
        <v>105</v>
      </c>
      <c r="Z67" s="7">
        <v>158</v>
      </c>
      <c r="AA67" s="7">
        <v>265</v>
      </c>
      <c r="AB67" s="7">
        <v>251</v>
      </c>
      <c r="AC67" s="1">
        <v>285</v>
      </c>
      <c r="AD67" s="1">
        <v>328</v>
      </c>
      <c r="AE67" s="1">
        <v>345</v>
      </c>
      <c r="AF67" s="1">
        <v>211</v>
      </c>
      <c r="AG67" s="1">
        <v>261</v>
      </c>
      <c r="AH67" s="1">
        <v>235</v>
      </c>
      <c r="AI67" s="7">
        <v>153</v>
      </c>
      <c r="AJ67" s="7">
        <v>89</v>
      </c>
      <c r="AK67" s="7">
        <v>131</v>
      </c>
      <c r="AL67" s="1">
        <v>134</v>
      </c>
      <c r="AM67" s="1">
        <v>259</v>
      </c>
      <c r="AN67" s="1">
        <v>271</v>
      </c>
      <c r="AO67" s="1">
        <v>267</v>
      </c>
      <c r="AP67" s="1">
        <v>288</v>
      </c>
      <c r="AQ67" s="1">
        <v>301</v>
      </c>
      <c r="AR67" s="1">
        <v>215</v>
      </c>
      <c r="AS67" s="1">
        <v>201</v>
      </c>
      <c r="AT67" s="1">
        <v>228</v>
      </c>
      <c r="AU67" s="1">
        <v>72</v>
      </c>
      <c r="AV67" s="1">
        <v>130</v>
      </c>
      <c r="AW67" s="1">
        <v>61</v>
      </c>
      <c r="AX67" s="4">
        <v>128</v>
      </c>
      <c r="AY67" s="4">
        <v>189</v>
      </c>
      <c r="AZ67" s="4">
        <v>228</v>
      </c>
      <c r="BA67" s="4">
        <v>279</v>
      </c>
      <c r="BB67" s="4">
        <v>250</v>
      </c>
      <c r="BC67" s="4">
        <v>158</v>
      </c>
      <c r="BD67" s="4">
        <v>154</v>
      </c>
      <c r="BE67" s="4">
        <v>184</v>
      </c>
      <c r="BF67" s="4">
        <v>147</v>
      </c>
      <c r="BG67" s="4">
        <v>145</v>
      </c>
      <c r="BH67" s="4">
        <v>106</v>
      </c>
      <c r="BI67" s="4">
        <v>63</v>
      </c>
      <c r="BJ67" s="4">
        <v>114</v>
      </c>
      <c r="BK67" s="4">
        <v>170</v>
      </c>
      <c r="BL67" s="4">
        <v>241</v>
      </c>
      <c r="BM67" s="4">
        <v>302</v>
      </c>
      <c r="BN67" s="4">
        <v>219</v>
      </c>
      <c r="BO67" s="4">
        <v>224</v>
      </c>
      <c r="BP67" s="4">
        <v>148</v>
      </c>
      <c r="BQ67" s="4">
        <v>180</v>
      </c>
      <c r="BR67" s="4">
        <v>188</v>
      </c>
      <c r="BS67" s="4">
        <v>80</v>
      </c>
      <c r="BT67" s="4">
        <v>63</v>
      </c>
      <c r="BU67" s="4">
        <v>52</v>
      </c>
      <c r="BV67" s="4">
        <v>129</v>
      </c>
      <c r="BW67" s="4">
        <v>275</v>
      </c>
      <c r="BX67" s="4">
        <v>209</v>
      </c>
      <c r="BY67" s="4">
        <v>238</v>
      </c>
      <c r="BZ67" s="4">
        <v>229</v>
      </c>
      <c r="CA67" s="4">
        <v>278</v>
      </c>
      <c r="CB67" s="4">
        <v>156</v>
      </c>
      <c r="CC67" s="4">
        <v>296</v>
      </c>
      <c r="CD67" s="4">
        <v>130</v>
      </c>
    </row>
    <row r="68" spans="2:82" ht="12.75">
      <c r="B68" s="1" t="s">
        <v>56</v>
      </c>
      <c r="C68" s="1" t="s">
        <v>77</v>
      </c>
      <c r="D68" s="4">
        <v>9</v>
      </c>
      <c r="E68" s="4">
        <v>11</v>
      </c>
      <c r="F68" s="4">
        <v>13</v>
      </c>
      <c r="G68" s="4">
        <v>16</v>
      </c>
      <c r="H68" s="4">
        <v>82</v>
      </c>
      <c r="I68" s="4">
        <v>7</v>
      </c>
      <c r="J68" s="4">
        <v>8</v>
      </c>
      <c r="K68" s="4">
        <v>16</v>
      </c>
      <c r="L68" s="4">
        <v>11</v>
      </c>
      <c r="M68" s="4">
        <v>15</v>
      </c>
      <c r="N68" s="4">
        <v>18</v>
      </c>
      <c r="O68" s="4">
        <v>9</v>
      </c>
      <c r="P68" s="4">
        <v>18</v>
      </c>
      <c r="Q68" s="4">
        <v>27</v>
      </c>
      <c r="R68" s="4">
        <v>8</v>
      </c>
      <c r="S68" s="4">
        <v>24</v>
      </c>
      <c r="T68" s="4">
        <v>8</v>
      </c>
      <c r="U68" s="4">
        <v>17</v>
      </c>
      <c r="V68" s="4">
        <v>22</v>
      </c>
      <c r="W68" s="4">
        <v>7</v>
      </c>
      <c r="X68" s="4">
        <v>13</v>
      </c>
      <c r="Y68" s="4">
        <v>16</v>
      </c>
      <c r="Z68" s="7">
        <v>8</v>
      </c>
      <c r="AA68" s="7">
        <v>15</v>
      </c>
      <c r="AB68" s="7">
        <v>10</v>
      </c>
      <c r="AC68" s="1">
        <v>11</v>
      </c>
      <c r="AD68" s="1">
        <v>12</v>
      </c>
      <c r="AE68" s="1">
        <v>20</v>
      </c>
      <c r="AF68" s="1">
        <v>16</v>
      </c>
      <c r="AG68" s="1">
        <v>21</v>
      </c>
      <c r="AH68" s="1">
        <v>19</v>
      </c>
      <c r="AI68" s="7">
        <v>26</v>
      </c>
      <c r="AJ68" s="7">
        <v>15</v>
      </c>
      <c r="AK68" s="7">
        <v>19</v>
      </c>
      <c r="AL68" s="1">
        <v>12</v>
      </c>
      <c r="AM68" s="1">
        <v>14</v>
      </c>
      <c r="AN68" s="1">
        <v>10</v>
      </c>
      <c r="AO68" s="1">
        <v>6</v>
      </c>
      <c r="AP68" s="1">
        <v>12</v>
      </c>
      <c r="AQ68" s="1">
        <v>14</v>
      </c>
      <c r="AR68" s="1">
        <v>9</v>
      </c>
      <c r="AS68" s="1">
        <v>9</v>
      </c>
      <c r="AT68" s="1">
        <v>14</v>
      </c>
      <c r="AU68" s="1">
        <v>17</v>
      </c>
      <c r="AV68" s="1">
        <v>18</v>
      </c>
      <c r="AW68" s="1">
        <v>9</v>
      </c>
      <c r="AX68" s="4">
        <v>21</v>
      </c>
      <c r="AY68" s="4">
        <v>9</v>
      </c>
      <c r="AZ68" s="4">
        <v>14</v>
      </c>
      <c r="BA68" s="4">
        <v>17</v>
      </c>
      <c r="BB68" s="4">
        <v>13</v>
      </c>
      <c r="BC68" s="4">
        <v>11</v>
      </c>
      <c r="BD68" s="4">
        <v>12</v>
      </c>
      <c r="BE68" s="4" t="s">
        <v>90</v>
      </c>
      <c r="BF68" s="4">
        <v>8</v>
      </c>
      <c r="BG68" s="4">
        <v>22</v>
      </c>
      <c r="BH68" s="4">
        <v>11</v>
      </c>
      <c r="BI68" s="4">
        <v>8</v>
      </c>
      <c r="BJ68" s="4">
        <v>13</v>
      </c>
      <c r="BK68" s="4">
        <v>23</v>
      </c>
      <c r="BL68" s="4">
        <v>9</v>
      </c>
      <c r="BM68" s="4">
        <v>7</v>
      </c>
      <c r="BN68" s="4">
        <v>6</v>
      </c>
      <c r="BO68" s="4">
        <v>18</v>
      </c>
      <c r="BP68" s="4">
        <v>10</v>
      </c>
      <c r="BQ68" s="4">
        <v>14</v>
      </c>
      <c r="BR68" s="4">
        <v>15</v>
      </c>
      <c r="BS68" s="4">
        <v>21</v>
      </c>
      <c r="BT68" s="4">
        <v>14</v>
      </c>
      <c r="BU68" s="4">
        <v>11</v>
      </c>
      <c r="BV68" s="4">
        <v>21</v>
      </c>
      <c r="BW68" s="4">
        <v>17</v>
      </c>
      <c r="BX68" s="4">
        <v>10</v>
      </c>
      <c r="BY68" s="4">
        <v>17</v>
      </c>
      <c r="BZ68" s="4">
        <v>19</v>
      </c>
      <c r="CA68" s="4">
        <v>28</v>
      </c>
      <c r="CB68" s="4">
        <v>35</v>
      </c>
      <c r="CC68" s="4">
        <v>15</v>
      </c>
      <c r="CD68" s="4">
        <v>21</v>
      </c>
    </row>
    <row r="69" spans="2:82" ht="12.75">
      <c r="B69" s="1" t="s">
        <v>56</v>
      </c>
      <c r="C69" s="1" t="s">
        <v>78</v>
      </c>
      <c r="D69" s="4">
        <v>7</v>
      </c>
      <c r="E69" s="4">
        <v>7</v>
      </c>
      <c r="F69" s="4">
        <v>6</v>
      </c>
      <c r="G69" s="4">
        <v>14</v>
      </c>
      <c r="H69" s="4">
        <v>10</v>
      </c>
      <c r="I69" s="4" t="s">
        <v>90</v>
      </c>
      <c r="J69" s="4">
        <v>7</v>
      </c>
      <c r="K69" s="4">
        <v>12</v>
      </c>
      <c r="L69" s="4" t="s">
        <v>90</v>
      </c>
      <c r="M69" s="4">
        <v>10</v>
      </c>
      <c r="N69" s="4">
        <v>7</v>
      </c>
      <c r="O69" s="4">
        <v>10</v>
      </c>
      <c r="P69" s="4">
        <v>8</v>
      </c>
      <c r="Q69" s="4">
        <v>9</v>
      </c>
      <c r="R69" s="4">
        <v>9</v>
      </c>
      <c r="S69" s="4">
        <v>11</v>
      </c>
      <c r="T69" s="4">
        <v>7</v>
      </c>
      <c r="U69" s="4">
        <v>9</v>
      </c>
      <c r="V69" s="4">
        <v>11</v>
      </c>
      <c r="W69" s="4">
        <v>11</v>
      </c>
      <c r="X69" s="4">
        <v>9</v>
      </c>
      <c r="Y69" s="4">
        <v>6</v>
      </c>
      <c r="Z69" s="7">
        <v>16</v>
      </c>
      <c r="AA69" s="7">
        <v>11</v>
      </c>
      <c r="AB69" s="7">
        <v>16</v>
      </c>
      <c r="AC69" s="1">
        <v>8</v>
      </c>
      <c r="AD69" s="1">
        <v>12</v>
      </c>
      <c r="AE69" s="1">
        <v>13</v>
      </c>
      <c r="AF69" s="1">
        <v>13</v>
      </c>
      <c r="AG69" s="1">
        <v>7</v>
      </c>
      <c r="AH69" s="1">
        <v>20</v>
      </c>
      <c r="AI69" s="7">
        <v>7</v>
      </c>
      <c r="AJ69" s="7">
        <v>6</v>
      </c>
      <c r="AK69" s="7">
        <v>23</v>
      </c>
      <c r="AL69" s="1">
        <v>6</v>
      </c>
      <c r="AM69" s="1">
        <v>16</v>
      </c>
      <c r="AN69" s="1">
        <v>12</v>
      </c>
      <c r="AO69" s="1">
        <v>10</v>
      </c>
      <c r="AP69" s="1">
        <v>12</v>
      </c>
      <c r="AQ69" s="1">
        <v>25</v>
      </c>
      <c r="AR69" s="1">
        <v>18</v>
      </c>
      <c r="AS69" s="1">
        <v>18</v>
      </c>
      <c r="AT69" s="1">
        <v>14</v>
      </c>
      <c r="AU69" s="1">
        <v>13</v>
      </c>
      <c r="AV69" s="1">
        <v>9</v>
      </c>
      <c r="AW69" s="1">
        <v>6</v>
      </c>
      <c r="AX69" s="4">
        <v>14</v>
      </c>
      <c r="AY69" s="4">
        <v>17</v>
      </c>
      <c r="AZ69" s="4">
        <v>11</v>
      </c>
      <c r="BA69" s="4">
        <v>7</v>
      </c>
      <c r="BB69" s="4">
        <v>16</v>
      </c>
      <c r="BC69" s="4">
        <v>7</v>
      </c>
      <c r="BD69" s="4">
        <v>18</v>
      </c>
      <c r="BE69" s="4">
        <v>7</v>
      </c>
      <c r="BF69" s="4">
        <v>7</v>
      </c>
      <c r="BG69" s="4">
        <v>8</v>
      </c>
      <c r="BH69" s="4">
        <v>13</v>
      </c>
      <c r="BI69" s="4">
        <v>10</v>
      </c>
      <c r="BJ69" s="4">
        <v>11</v>
      </c>
      <c r="BK69" s="4">
        <v>19</v>
      </c>
      <c r="BL69" s="4">
        <v>12</v>
      </c>
      <c r="BM69" s="4">
        <v>10</v>
      </c>
      <c r="BN69" s="4">
        <v>8</v>
      </c>
      <c r="BO69" s="4">
        <v>15</v>
      </c>
      <c r="BP69" s="4">
        <v>11</v>
      </c>
      <c r="BQ69" s="4">
        <v>4</v>
      </c>
      <c r="BR69" s="4">
        <v>13</v>
      </c>
      <c r="BS69" s="4">
        <v>11</v>
      </c>
      <c r="BT69" s="4">
        <v>12</v>
      </c>
      <c r="BU69" s="4">
        <v>13</v>
      </c>
      <c r="BV69" s="4">
        <v>17</v>
      </c>
      <c r="BW69" s="4">
        <v>20</v>
      </c>
      <c r="BX69" s="4">
        <v>15</v>
      </c>
      <c r="BY69" s="4">
        <v>12</v>
      </c>
      <c r="BZ69" s="4">
        <v>5</v>
      </c>
      <c r="CA69" s="4">
        <v>17</v>
      </c>
      <c r="CB69" s="4">
        <v>12</v>
      </c>
      <c r="CC69" s="4">
        <v>3</v>
      </c>
      <c r="CD69" s="4">
        <v>18</v>
      </c>
    </row>
    <row r="70" spans="2:82" ht="12.75">
      <c r="B70" s="1" t="s">
        <v>56</v>
      </c>
      <c r="C70" s="1" t="s">
        <v>79</v>
      </c>
      <c r="D70" s="4">
        <v>20</v>
      </c>
      <c r="E70" s="4">
        <v>15</v>
      </c>
      <c r="F70" s="4">
        <v>8</v>
      </c>
      <c r="G70" s="4">
        <v>16</v>
      </c>
      <c r="H70" s="4">
        <v>14</v>
      </c>
      <c r="I70" s="4">
        <v>6</v>
      </c>
      <c r="J70" s="4">
        <v>18</v>
      </c>
      <c r="K70" s="4">
        <v>14</v>
      </c>
      <c r="L70" s="4">
        <v>19</v>
      </c>
      <c r="M70" s="4">
        <v>12</v>
      </c>
      <c r="N70" s="4">
        <v>16</v>
      </c>
      <c r="O70" s="4">
        <v>26</v>
      </c>
      <c r="P70" s="4">
        <v>35</v>
      </c>
      <c r="Q70" s="4">
        <v>23</v>
      </c>
      <c r="R70" s="4">
        <v>24</v>
      </c>
      <c r="S70" s="4">
        <v>18</v>
      </c>
      <c r="T70" s="4">
        <v>19</v>
      </c>
      <c r="U70" s="4">
        <v>20</v>
      </c>
      <c r="V70" s="4">
        <v>19</v>
      </c>
      <c r="W70" s="4">
        <v>9</v>
      </c>
      <c r="X70" s="4">
        <v>11</v>
      </c>
      <c r="Y70" s="4">
        <v>10</v>
      </c>
      <c r="Z70" s="7">
        <v>14</v>
      </c>
      <c r="AA70" s="7">
        <v>14</v>
      </c>
      <c r="AB70" s="7">
        <v>10</v>
      </c>
      <c r="AC70" s="1">
        <v>15</v>
      </c>
      <c r="AD70" s="1">
        <v>15</v>
      </c>
      <c r="AE70" s="1">
        <v>11</v>
      </c>
      <c r="AF70" s="1">
        <v>10</v>
      </c>
      <c r="AG70" s="1">
        <v>7</v>
      </c>
      <c r="AH70" s="1">
        <v>13</v>
      </c>
      <c r="AI70" s="7">
        <v>12</v>
      </c>
      <c r="AJ70" s="7">
        <v>9</v>
      </c>
      <c r="AK70" s="7">
        <v>12</v>
      </c>
      <c r="AL70" s="1">
        <v>21</v>
      </c>
      <c r="AM70" s="1">
        <v>19</v>
      </c>
      <c r="AN70" s="1">
        <v>22</v>
      </c>
      <c r="AO70" s="1">
        <v>18</v>
      </c>
      <c r="AP70" s="1">
        <v>18</v>
      </c>
      <c r="AQ70" s="1">
        <v>19</v>
      </c>
      <c r="AR70" s="1">
        <v>14</v>
      </c>
      <c r="AS70" s="1">
        <v>8</v>
      </c>
      <c r="AT70" s="1">
        <v>11</v>
      </c>
      <c r="AU70" s="1">
        <v>9</v>
      </c>
      <c r="AV70" s="1">
        <v>26</v>
      </c>
      <c r="AW70" s="1">
        <v>13</v>
      </c>
      <c r="AX70" s="4">
        <v>13</v>
      </c>
      <c r="AY70" s="4">
        <v>8</v>
      </c>
      <c r="AZ70" s="4">
        <v>24</v>
      </c>
      <c r="BA70" s="4">
        <v>35</v>
      </c>
      <c r="BB70" s="4">
        <v>19</v>
      </c>
      <c r="BC70" s="4">
        <v>11</v>
      </c>
      <c r="BD70" s="4">
        <v>23</v>
      </c>
      <c r="BE70" s="4">
        <v>52</v>
      </c>
      <c r="BF70" s="4">
        <v>44</v>
      </c>
      <c r="BG70" s="4">
        <v>28</v>
      </c>
      <c r="BH70" s="4">
        <v>19</v>
      </c>
      <c r="BI70" s="4">
        <v>23</v>
      </c>
      <c r="BJ70" s="4">
        <v>26</v>
      </c>
      <c r="BK70" s="4">
        <v>14</v>
      </c>
      <c r="BL70" s="4">
        <v>36</v>
      </c>
      <c r="BM70" s="4">
        <v>26</v>
      </c>
      <c r="BN70" s="4">
        <v>18</v>
      </c>
      <c r="BO70" s="4">
        <v>10</v>
      </c>
      <c r="BP70" s="4">
        <v>16</v>
      </c>
      <c r="BQ70" s="4">
        <v>10</v>
      </c>
      <c r="BR70" s="4">
        <v>16</v>
      </c>
      <c r="BS70" s="4">
        <v>15</v>
      </c>
      <c r="BT70" s="4">
        <v>24</v>
      </c>
      <c r="BU70" s="4">
        <v>11</v>
      </c>
      <c r="BV70" s="4">
        <v>11</v>
      </c>
      <c r="BW70" s="4">
        <v>14</v>
      </c>
      <c r="BX70" s="4">
        <v>14</v>
      </c>
      <c r="BY70" s="4">
        <v>17</v>
      </c>
      <c r="BZ70" s="4">
        <v>13</v>
      </c>
      <c r="CA70" s="4">
        <v>16</v>
      </c>
      <c r="CB70" s="4">
        <v>31</v>
      </c>
      <c r="CC70" s="4">
        <v>7</v>
      </c>
      <c r="CD70" s="4">
        <v>33</v>
      </c>
    </row>
    <row r="71" spans="2:82" ht="12.75">
      <c r="B71" s="1" t="s">
        <v>56</v>
      </c>
      <c r="C71" s="1" t="s">
        <v>80</v>
      </c>
      <c r="D71" s="4">
        <v>72</v>
      </c>
      <c r="E71" s="4">
        <v>34</v>
      </c>
      <c r="F71" s="4">
        <v>33</v>
      </c>
      <c r="G71" s="4">
        <v>45</v>
      </c>
      <c r="H71" s="4">
        <v>36</v>
      </c>
      <c r="I71" s="4">
        <v>26</v>
      </c>
      <c r="J71" s="4">
        <v>35</v>
      </c>
      <c r="K71" s="4">
        <v>36</v>
      </c>
      <c r="L71" s="4">
        <v>39</v>
      </c>
      <c r="M71" s="4">
        <v>38</v>
      </c>
      <c r="N71" s="4">
        <v>42</v>
      </c>
      <c r="O71" s="4">
        <v>51</v>
      </c>
      <c r="P71" s="4">
        <v>47</v>
      </c>
      <c r="Q71" s="4">
        <v>54</v>
      </c>
      <c r="R71" s="4">
        <v>55</v>
      </c>
      <c r="S71" s="4">
        <v>66</v>
      </c>
      <c r="T71" s="4">
        <v>60</v>
      </c>
      <c r="U71" s="4">
        <v>40</v>
      </c>
      <c r="V71" s="4">
        <v>75</v>
      </c>
      <c r="W71" s="4">
        <v>75</v>
      </c>
      <c r="X71" s="4">
        <v>45</v>
      </c>
      <c r="Y71" s="4">
        <v>84</v>
      </c>
      <c r="Z71" s="7">
        <v>55</v>
      </c>
      <c r="AA71" s="7">
        <v>75</v>
      </c>
      <c r="AB71" s="7">
        <v>85</v>
      </c>
      <c r="AC71" s="1">
        <v>55</v>
      </c>
      <c r="AD71" s="1">
        <v>85</v>
      </c>
      <c r="AE71" s="1">
        <v>44</v>
      </c>
      <c r="AF71" s="1">
        <v>70</v>
      </c>
      <c r="AG71" s="1">
        <v>47</v>
      </c>
      <c r="AH71" s="1">
        <v>75</v>
      </c>
      <c r="AI71" s="7">
        <v>46</v>
      </c>
      <c r="AJ71" s="7">
        <v>59</v>
      </c>
      <c r="AK71" s="7">
        <v>30</v>
      </c>
      <c r="AL71" s="1">
        <v>87</v>
      </c>
      <c r="AM71" s="1">
        <v>137</v>
      </c>
      <c r="AN71" s="1">
        <v>64</v>
      </c>
      <c r="AO71" s="1">
        <v>90</v>
      </c>
      <c r="AP71" s="1">
        <v>55</v>
      </c>
      <c r="AQ71" s="1">
        <v>97</v>
      </c>
      <c r="AR71" s="1">
        <v>53</v>
      </c>
      <c r="AS71" s="1">
        <v>34</v>
      </c>
      <c r="AT71" s="1">
        <v>60</v>
      </c>
      <c r="AU71" s="1">
        <v>44</v>
      </c>
      <c r="AV71" s="1">
        <v>48</v>
      </c>
      <c r="AW71" s="1">
        <v>100</v>
      </c>
      <c r="AX71" s="4">
        <v>50</v>
      </c>
      <c r="AY71" s="4">
        <v>35</v>
      </c>
      <c r="AZ71" s="4">
        <v>102</v>
      </c>
      <c r="BA71" s="4">
        <v>82</v>
      </c>
      <c r="BB71" s="4">
        <v>31</v>
      </c>
      <c r="BC71" s="4">
        <v>41</v>
      </c>
      <c r="BD71" s="4">
        <v>56</v>
      </c>
      <c r="BE71" s="4">
        <v>32</v>
      </c>
      <c r="BF71" s="4">
        <v>65</v>
      </c>
      <c r="BG71" s="4">
        <v>67</v>
      </c>
      <c r="BH71" s="4">
        <v>58</v>
      </c>
      <c r="BI71" s="4">
        <v>81</v>
      </c>
      <c r="BJ71" s="4">
        <v>114</v>
      </c>
      <c r="BK71" s="4">
        <v>42</v>
      </c>
      <c r="BL71" s="4">
        <v>74</v>
      </c>
      <c r="BM71" s="4">
        <v>68</v>
      </c>
      <c r="BN71" s="4">
        <v>53</v>
      </c>
      <c r="BO71" s="4">
        <v>51</v>
      </c>
      <c r="BP71" s="4">
        <v>57</v>
      </c>
      <c r="BQ71" s="4">
        <v>49</v>
      </c>
      <c r="BR71" s="4">
        <v>94</v>
      </c>
      <c r="BS71" s="4">
        <v>59</v>
      </c>
      <c r="BT71" s="4">
        <v>37</v>
      </c>
      <c r="BU71" s="4">
        <v>101</v>
      </c>
      <c r="BV71" s="4">
        <v>92</v>
      </c>
      <c r="BW71" s="4">
        <v>93</v>
      </c>
      <c r="BX71" s="4">
        <v>86</v>
      </c>
      <c r="BY71" s="4">
        <v>106</v>
      </c>
      <c r="BZ71" s="4">
        <v>83</v>
      </c>
      <c r="CA71" s="4">
        <v>86</v>
      </c>
      <c r="CB71" s="4">
        <v>87</v>
      </c>
      <c r="CC71" s="4">
        <v>77</v>
      </c>
      <c r="CD71" s="4">
        <v>73</v>
      </c>
    </row>
    <row r="72" spans="2:82" ht="12.75">
      <c r="B72" s="1" t="s">
        <v>56</v>
      </c>
      <c r="C72" s="1" t="s">
        <v>81</v>
      </c>
      <c r="D72" s="4">
        <v>310</v>
      </c>
      <c r="E72" s="4">
        <v>310</v>
      </c>
      <c r="F72" s="4">
        <v>178</v>
      </c>
      <c r="G72" s="4">
        <v>341</v>
      </c>
      <c r="H72" s="4">
        <v>344</v>
      </c>
      <c r="I72" s="4">
        <v>212</v>
      </c>
      <c r="J72" s="4">
        <v>309</v>
      </c>
      <c r="K72" s="4">
        <v>504</v>
      </c>
      <c r="L72" s="4">
        <v>228</v>
      </c>
      <c r="M72" s="4">
        <v>221</v>
      </c>
      <c r="N72" s="4">
        <v>223</v>
      </c>
      <c r="O72" s="4">
        <v>197</v>
      </c>
      <c r="P72" s="4">
        <v>321</v>
      </c>
      <c r="Q72" s="4">
        <v>297</v>
      </c>
      <c r="R72" s="4">
        <v>303</v>
      </c>
      <c r="S72" s="4">
        <v>372</v>
      </c>
      <c r="T72" s="4">
        <v>318</v>
      </c>
      <c r="U72" s="4">
        <v>245</v>
      </c>
      <c r="V72" s="4">
        <v>328</v>
      </c>
      <c r="W72" s="4">
        <v>274</v>
      </c>
      <c r="X72" s="4">
        <v>225</v>
      </c>
      <c r="Y72" s="4">
        <v>244</v>
      </c>
      <c r="Z72" s="7">
        <v>276</v>
      </c>
      <c r="AA72" s="7">
        <v>323</v>
      </c>
      <c r="AB72" s="7">
        <v>356</v>
      </c>
      <c r="AC72" s="1">
        <v>361</v>
      </c>
      <c r="AD72" s="1">
        <v>522</v>
      </c>
      <c r="AE72" s="1">
        <v>400</v>
      </c>
      <c r="AF72" s="1">
        <v>280</v>
      </c>
      <c r="AG72" s="1">
        <v>334</v>
      </c>
      <c r="AH72" s="1">
        <v>286</v>
      </c>
      <c r="AI72" s="7">
        <v>277</v>
      </c>
      <c r="AJ72" s="7">
        <v>245</v>
      </c>
      <c r="AK72" s="7">
        <v>237</v>
      </c>
      <c r="AL72" s="1">
        <v>227</v>
      </c>
      <c r="AM72" s="1">
        <v>269</v>
      </c>
      <c r="AN72" s="1">
        <v>274</v>
      </c>
      <c r="AO72" s="1">
        <v>239</v>
      </c>
      <c r="AP72" s="1">
        <v>304</v>
      </c>
      <c r="AQ72" s="1">
        <v>332</v>
      </c>
      <c r="AR72" s="1">
        <v>344</v>
      </c>
      <c r="AS72" s="1">
        <v>297</v>
      </c>
      <c r="AT72" s="1">
        <v>244</v>
      </c>
      <c r="AU72" s="1">
        <v>264</v>
      </c>
      <c r="AV72" s="1">
        <v>274</v>
      </c>
      <c r="AW72" s="1">
        <v>242</v>
      </c>
      <c r="AX72" s="4">
        <v>240</v>
      </c>
      <c r="AY72" s="4">
        <v>260</v>
      </c>
      <c r="AZ72" s="4">
        <v>244</v>
      </c>
      <c r="BA72" s="4">
        <v>272</v>
      </c>
      <c r="BB72" s="4">
        <v>248</v>
      </c>
      <c r="BC72" s="4">
        <v>276</v>
      </c>
      <c r="BD72" s="4">
        <v>419</v>
      </c>
      <c r="BE72" s="4">
        <v>277</v>
      </c>
      <c r="BF72" s="4">
        <v>351</v>
      </c>
      <c r="BG72" s="4">
        <v>332</v>
      </c>
      <c r="BH72" s="4">
        <v>216</v>
      </c>
      <c r="BI72" s="4">
        <v>273</v>
      </c>
      <c r="BJ72" s="4">
        <v>275</v>
      </c>
      <c r="BK72" s="4">
        <v>245</v>
      </c>
      <c r="BL72" s="4">
        <v>370</v>
      </c>
      <c r="BM72" s="4">
        <v>375</v>
      </c>
      <c r="BN72" s="4">
        <v>313</v>
      </c>
      <c r="BO72" s="4">
        <v>364</v>
      </c>
      <c r="BP72" s="4">
        <v>350</v>
      </c>
      <c r="BQ72" s="4">
        <v>361</v>
      </c>
      <c r="BR72" s="4">
        <v>434</v>
      </c>
      <c r="BS72" s="4">
        <v>296</v>
      </c>
      <c r="BT72" s="4">
        <v>238</v>
      </c>
      <c r="BU72" s="4">
        <v>235</v>
      </c>
      <c r="BV72" s="4">
        <v>307</v>
      </c>
      <c r="BW72" s="4">
        <v>290</v>
      </c>
      <c r="BX72" s="4">
        <v>332</v>
      </c>
      <c r="BY72" s="4">
        <v>448</v>
      </c>
      <c r="BZ72" s="4">
        <v>246</v>
      </c>
      <c r="CA72" s="4">
        <v>411</v>
      </c>
      <c r="CB72" s="4">
        <v>444</v>
      </c>
      <c r="CC72" s="4">
        <v>311</v>
      </c>
      <c r="CD72" s="4">
        <v>347</v>
      </c>
    </row>
    <row r="73" spans="2:82" ht="12.75">
      <c r="B73" s="1" t="s">
        <v>56</v>
      </c>
      <c r="C73" s="1" t="s">
        <v>82</v>
      </c>
      <c r="D73" s="4">
        <v>22</v>
      </c>
      <c r="E73" s="4">
        <v>21</v>
      </c>
      <c r="F73" s="4">
        <v>18</v>
      </c>
      <c r="G73" s="4">
        <v>343</v>
      </c>
      <c r="H73" s="4">
        <v>26</v>
      </c>
      <c r="I73" s="4">
        <v>40</v>
      </c>
      <c r="J73" s="4">
        <v>43</v>
      </c>
      <c r="K73" s="4">
        <v>27</v>
      </c>
      <c r="L73" s="4">
        <v>33</v>
      </c>
      <c r="M73" s="4">
        <v>19</v>
      </c>
      <c r="N73" s="4">
        <v>12</v>
      </c>
      <c r="O73" s="4">
        <v>272</v>
      </c>
      <c r="P73" s="4">
        <v>44</v>
      </c>
      <c r="Q73" s="4">
        <v>90</v>
      </c>
      <c r="R73" s="4">
        <v>26</v>
      </c>
      <c r="S73" s="4">
        <v>17</v>
      </c>
      <c r="T73" s="4">
        <v>65</v>
      </c>
      <c r="U73" s="4">
        <v>24</v>
      </c>
      <c r="V73" s="4">
        <v>19</v>
      </c>
      <c r="W73" s="4">
        <v>53</v>
      </c>
      <c r="X73" s="4">
        <v>33</v>
      </c>
      <c r="Y73" s="4">
        <v>8</v>
      </c>
      <c r="Z73" s="7">
        <v>46</v>
      </c>
      <c r="AA73" s="7">
        <v>53</v>
      </c>
      <c r="AB73" s="7">
        <v>19</v>
      </c>
      <c r="AC73" s="1">
        <v>18</v>
      </c>
      <c r="AD73" s="1">
        <v>18</v>
      </c>
      <c r="AE73" s="1">
        <v>30</v>
      </c>
      <c r="AF73" s="1">
        <v>13</v>
      </c>
      <c r="AG73" s="1">
        <v>15</v>
      </c>
      <c r="AH73" s="1">
        <v>13</v>
      </c>
      <c r="AI73" s="7">
        <v>7</v>
      </c>
      <c r="AJ73" s="7">
        <v>43</v>
      </c>
      <c r="AK73" s="7">
        <v>30</v>
      </c>
      <c r="AL73" s="1">
        <v>12</v>
      </c>
      <c r="AM73" s="1">
        <v>28</v>
      </c>
      <c r="AN73" s="1">
        <v>286</v>
      </c>
      <c r="AO73" s="1">
        <v>80</v>
      </c>
      <c r="AP73" s="1">
        <v>33</v>
      </c>
      <c r="AQ73" s="1">
        <v>22</v>
      </c>
      <c r="AR73" s="1">
        <v>14</v>
      </c>
      <c r="AS73" s="1">
        <v>45</v>
      </c>
      <c r="AT73" s="1">
        <v>21</v>
      </c>
      <c r="AU73" s="1">
        <v>26</v>
      </c>
      <c r="AV73" s="1">
        <v>10</v>
      </c>
      <c r="AW73" s="1">
        <v>36</v>
      </c>
      <c r="AX73" s="4">
        <v>9</v>
      </c>
      <c r="AY73" s="4">
        <v>34</v>
      </c>
      <c r="AZ73" s="4">
        <v>27</v>
      </c>
      <c r="BA73" s="4">
        <v>16</v>
      </c>
      <c r="BB73" s="4">
        <v>34</v>
      </c>
      <c r="BC73" s="4">
        <v>21</v>
      </c>
      <c r="BD73" s="4">
        <v>35</v>
      </c>
      <c r="BE73" s="4">
        <v>16</v>
      </c>
      <c r="BF73" s="4">
        <v>33</v>
      </c>
      <c r="BG73" s="4">
        <v>13</v>
      </c>
      <c r="BH73" s="4">
        <v>15</v>
      </c>
      <c r="BI73" s="4">
        <v>15</v>
      </c>
      <c r="BJ73" s="4">
        <v>154</v>
      </c>
      <c r="BK73" s="4">
        <v>43</v>
      </c>
      <c r="BL73" s="4">
        <v>20</v>
      </c>
      <c r="BM73" s="4">
        <v>276</v>
      </c>
      <c r="BN73" s="4">
        <v>19</v>
      </c>
      <c r="BO73" s="4">
        <v>216</v>
      </c>
      <c r="BP73" s="4">
        <v>65</v>
      </c>
      <c r="BQ73" s="4">
        <v>84</v>
      </c>
      <c r="BR73" s="4">
        <v>17</v>
      </c>
      <c r="BS73" s="4">
        <v>31</v>
      </c>
      <c r="BT73" s="4">
        <v>13</v>
      </c>
      <c r="BU73" s="4">
        <v>17</v>
      </c>
      <c r="BV73" s="4">
        <v>11</v>
      </c>
      <c r="BW73" s="4">
        <v>147</v>
      </c>
      <c r="BX73" s="4">
        <v>30</v>
      </c>
      <c r="BY73" s="4">
        <v>28</v>
      </c>
      <c r="BZ73" s="4">
        <v>18</v>
      </c>
      <c r="CA73" s="4">
        <v>19</v>
      </c>
      <c r="CB73" s="4">
        <v>35</v>
      </c>
      <c r="CC73" s="4">
        <v>9</v>
      </c>
      <c r="CD73" s="4">
        <v>38</v>
      </c>
    </row>
    <row r="74" spans="2:82" ht="12.75">
      <c r="B74" s="1" t="s">
        <v>56</v>
      </c>
      <c r="C74" s="1" t="s">
        <v>83</v>
      </c>
      <c r="D74" s="4">
        <v>208</v>
      </c>
      <c r="E74" s="4">
        <v>195</v>
      </c>
      <c r="F74" s="4">
        <v>211</v>
      </c>
      <c r="G74" s="4">
        <v>145</v>
      </c>
      <c r="H74" s="4">
        <v>119</v>
      </c>
      <c r="I74" s="4">
        <v>84</v>
      </c>
      <c r="J74" s="4">
        <v>182</v>
      </c>
      <c r="K74" s="4">
        <v>121</v>
      </c>
      <c r="L74" s="4">
        <v>96</v>
      </c>
      <c r="M74" s="4">
        <v>89</v>
      </c>
      <c r="N74" s="4">
        <v>91</v>
      </c>
      <c r="O74" s="4">
        <v>78</v>
      </c>
      <c r="P74" s="4">
        <v>90</v>
      </c>
      <c r="Q74" s="4">
        <v>78</v>
      </c>
      <c r="R74" s="4">
        <v>125</v>
      </c>
      <c r="S74" s="4">
        <v>165</v>
      </c>
      <c r="T74" s="4">
        <v>191</v>
      </c>
      <c r="U74" s="4">
        <v>115</v>
      </c>
      <c r="V74" s="4">
        <v>162</v>
      </c>
      <c r="W74" s="4">
        <v>111</v>
      </c>
      <c r="X74" s="4">
        <v>96</v>
      </c>
      <c r="Y74" s="4">
        <v>56</v>
      </c>
      <c r="Z74" s="7">
        <v>124</v>
      </c>
      <c r="AA74" s="7">
        <v>72</v>
      </c>
      <c r="AB74" s="7">
        <v>138</v>
      </c>
      <c r="AC74" s="1">
        <v>60</v>
      </c>
      <c r="AD74" s="1">
        <v>134</v>
      </c>
      <c r="AE74" s="1">
        <v>113</v>
      </c>
      <c r="AF74" s="1">
        <v>102</v>
      </c>
      <c r="AG74" s="1">
        <v>54</v>
      </c>
      <c r="AH74" s="1">
        <v>151</v>
      </c>
      <c r="AI74" s="7">
        <v>113</v>
      </c>
      <c r="AJ74" s="7">
        <v>174</v>
      </c>
      <c r="AK74" s="7">
        <v>132</v>
      </c>
      <c r="AL74" s="1">
        <v>144</v>
      </c>
      <c r="AM74" s="1">
        <v>75</v>
      </c>
      <c r="AN74" s="1">
        <v>146</v>
      </c>
      <c r="AO74" s="1">
        <v>113</v>
      </c>
      <c r="AP74" s="1">
        <v>114</v>
      </c>
      <c r="AQ74" s="1">
        <v>244</v>
      </c>
      <c r="AR74" s="1">
        <v>171</v>
      </c>
      <c r="AS74" s="1">
        <v>120</v>
      </c>
      <c r="AT74" s="1">
        <v>189</v>
      </c>
      <c r="AU74" s="1">
        <v>148</v>
      </c>
      <c r="AV74" s="1">
        <v>111</v>
      </c>
      <c r="AW74" s="1">
        <v>52</v>
      </c>
      <c r="AX74" s="4">
        <v>91</v>
      </c>
      <c r="AY74" s="4">
        <v>111</v>
      </c>
      <c r="AZ74" s="4">
        <v>70</v>
      </c>
      <c r="BA74" s="4">
        <v>75</v>
      </c>
      <c r="BB74" s="4">
        <v>75</v>
      </c>
      <c r="BC74" s="4">
        <v>157</v>
      </c>
      <c r="BD74" s="4">
        <v>137</v>
      </c>
      <c r="BE74" s="4">
        <v>92</v>
      </c>
      <c r="BF74" s="4">
        <v>186</v>
      </c>
      <c r="BG74" s="4">
        <v>131</v>
      </c>
      <c r="BH74" s="4">
        <v>48</v>
      </c>
      <c r="BI74" s="4">
        <v>84</v>
      </c>
      <c r="BJ74" s="4">
        <v>92</v>
      </c>
      <c r="BK74" s="4">
        <v>76</v>
      </c>
      <c r="BL74" s="4">
        <v>146</v>
      </c>
      <c r="BM74" s="4">
        <v>156</v>
      </c>
      <c r="BN74" s="4">
        <v>70</v>
      </c>
      <c r="BO74" s="4">
        <v>118</v>
      </c>
      <c r="BP74" s="4">
        <v>140</v>
      </c>
      <c r="BQ74" s="4">
        <v>64</v>
      </c>
      <c r="BR74" s="4">
        <v>118</v>
      </c>
      <c r="BS74" s="4">
        <v>90</v>
      </c>
      <c r="BT74" s="4">
        <v>63</v>
      </c>
      <c r="BU74" s="4">
        <v>78</v>
      </c>
      <c r="BV74" s="4">
        <v>65</v>
      </c>
      <c r="BW74" s="4">
        <v>60</v>
      </c>
      <c r="BX74" s="4">
        <v>70</v>
      </c>
      <c r="BY74" s="4">
        <v>58</v>
      </c>
      <c r="BZ74" s="4">
        <v>76</v>
      </c>
      <c r="CA74" s="4">
        <v>85</v>
      </c>
      <c r="CB74" s="4">
        <v>82</v>
      </c>
      <c r="CC74" s="4">
        <v>59</v>
      </c>
      <c r="CD74" s="4">
        <v>139</v>
      </c>
    </row>
    <row r="75" spans="2:82" ht="12.75">
      <c r="B75" s="1" t="s">
        <v>56</v>
      </c>
      <c r="C75" s="1" t="s">
        <v>84</v>
      </c>
      <c r="D75" s="4">
        <v>287</v>
      </c>
      <c r="E75" s="4">
        <v>239</v>
      </c>
      <c r="F75" s="4">
        <v>271</v>
      </c>
      <c r="G75" s="4">
        <v>746</v>
      </c>
      <c r="H75" s="4">
        <v>366</v>
      </c>
      <c r="I75" s="4">
        <v>320</v>
      </c>
      <c r="J75" s="4">
        <v>394</v>
      </c>
      <c r="K75" s="4">
        <v>298</v>
      </c>
      <c r="L75" s="4">
        <v>236</v>
      </c>
      <c r="M75" s="4">
        <v>278</v>
      </c>
      <c r="N75" s="4">
        <v>248</v>
      </c>
      <c r="O75" s="4">
        <v>238</v>
      </c>
      <c r="P75" s="4">
        <v>310</v>
      </c>
      <c r="Q75" s="4">
        <v>324</v>
      </c>
      <c r="R75" s="4">
        <v>264</v>
      </c>
      <c r="S75" s="4">
        <v>341</v>
      </c>
      <c r="T75" s="4">
        <v>343</v>
      </c>
      <c r="U75" s="4">
        <v>307</v>
      </c>
      <c r="V75" s="4">
        <v>291</v>
      </c>
      <c r="W75" s="4">
        <v>258</v>
      </c>
      <c r="X75" s="4">
        <v>196</v>
      </c>
      <c r="Y75" s="4">
        <v>196</v>
      </c>
      <c r="Z75" s="7">
        <v>262</v>
      </c>
      <c r="AA75" s="7">
        <v>204</v>
      </c>
      <c r="AB75" s="7">
        <v>235</v>
      </c>
      <c r="AC75" s="1">
        <v>202</v>
      </c>
      <c r="AD75" s="1">
        <v>280</v>
      </c>
      <c r="AE75" s="1">
        <v>274</v>
      </c>
      <c r="AF75" s="1">
        <v>257</v>
      </c>
      <c r="AG75" s="1">
        <v>306</v>
      </c>
      <c r="AH75" s="1">
        <v>287</v>
      </c>
      <c r="AI75" s="7">
        <v>235</v>
      </c>
      <c r="AJ75" s="7">
        <v>239</v>
      </c>
      <c r="AK75" s="7">
        <v>410</v>
      </c>
      <c r="AL75" s="1">
        <v>267</v>
      </c>
      <c r="AM75" s="1">
        <v>246</v>
      </c>
      <c r="AN75" s="1">
        <v>285</v>
      </c>
      <c r="AO75" s="1">
        <v>218</v>
      </c>
      <c r="AP75" s="1">
        <v>290</v>
      </c>
      <c r="AQ75" s="1">
        <v>290</v>
      </c>
      <c r="AR75" s="1">
        <v>350</v>
      </c>
      <c r="AS75" s="1">
        <v>260</v>
      </c>
      <c r="AT75" s="1">
        <v>195</v>
      </c>
      <c r="AU75" s="1">
        <v>202</v>
      </c>
      <c r="AV75" s="1">
        <v>191</v>
      </c>
      <c r="AW75" s="1">
        <v>194</v>
      </c>
      <c r="AX75" s="4">
        <v>220</v>
      </c>
      <c r="AY75" s="4">
        <v>204</v>
      </c>
      <c r="AZ75" s="4">
        <v>243</v>
      </c>
      <c r="BA75" s="4">
        <v>220</v>
      </c>
      <c r="BB75" s="4">
        <v>220</v>
      </c>
      <c r="BC75" s="4">
        <v>235</v>
      </c>
      <c r="BD75" s="4">
        <v>337</v>
      </c>
      <c r="BE75" s="4">
        <v>254</v>
      </c>
      <c r="BF75" s="4">
        <v>316</v>
      </c>
      <c r="BG75" s="4">
        <v>208</v>
      </c>
      <c r="BH75" s="4">
        <v>204</v>
      </c>
      <c r="BI75" s="4">
        <v>217</v>
      </c>
      <c r="BJ75" s="4">
        <v>249</v>
      </c>
      <c r="BK75" s="4">
        <v>195</v>
      </c>
      <c r="BL75" s="4">
        <v>335</v>
      </c>
      <c r="BM75" s="4">
        <v>280</v>
      </c>
      <c r="BN75" s="4">
        <v>252</v>
      </c>
      <c r="BO75" s="4">
        <v>339</v>
      </c>
      <c r="BP75" s="4">
        <v>353</v>
      </c>
      <c r="BQ75" s="4">
        <v>310</v>
      </c>
      <c r="BR75" s="4">
        <v>476</v>
      </c>
      <c r="BS75" s="4">
        <v>284</v>
      </c>
      <c r="BT75" s="4">
        <v>243</v>
      </c>
      <c r="BU75" s="4">
        <v>296</v>
      </c>
      <c r="BV75" s="4">
        <v>311</v>
      </c>
      <c r="BW75" s="4">
        <v>367</v>
      </c>
      <c r="BX75" s="4">
        <v>416</v>
      </c>
      <c r="BY75" s="4">
        <v>352</v>
      </c>
      <c r="BZ75" s="4">
        <v>246</v>
      </c>
      <c r="CA75" s="4">
        <v>395</v>
      </c>
      <c r="CB75" s="4">
        <v>480</v>
      </c>
      <c r="CC75" s="4">
        <v>424</v>
      </c>
      <c r="CD75" s="4">
        <v>378</v>
      </c>
    </row>
    <row r="76" spans="2:82" ht="12.75">
      <c r="B76" s="1" t="s">
        <v>56</v>
      </c>
      <c r="C76" s="1" t="s">
        <v>85</v>
      </c>
      <c r="D76" s="4">
        <v>17</v>
      </c>
      <c r="E76" s="4">
        <v>16</v>
      </c>
      <c r="F76" s="4">
        <v>19</v>
      </c>
      <c r="G76" s="4">
        <v>26</v>
      </c>
      <c r="H76" s="4">
        <v>16</v>
      </c>
      <c r="I76" s="4">
        <v>19</v>
      </c>
      <c r="J76" s="4">
        <v>29</v>
      </c>
      <c r="K76" s="4">
        <v>23</v>
      </c>
      <c r="L76" s="4">
        <v>31</v>
      </c>
      <c r="M76" s="4">
        <v>25</v>
      </c>
      <c r="N76" s="4">
        <v>10</v>
      </c>
      <c r="O76" s="4">
        <v>11</v>
      </c>
      <c r="P76" s="4">
        <v>9</v>
      </c>
      <c r="Q76" s="4">
        <v>12</v>
      </c>
      <c r="R76" s="4">
        <v>11</v>
      </c>
      <c r="S76" s="4">
        <v>31</v>
      </c>
      <c r="T76" s="4">
        <v>20</v>
      </c>
      <c r="U76" s="4">
        <v>27</v>
      </c>
      <c r="V76" s="4">
        <v>26</v>
      </c>
      <c r="W76" s="4">
        <v>27</v>
      </c>
      <c r="X76" s="4" t="s">
        <v>90</v>
      </c>
      <c r="Y76" s="4" t="s">
        <v>90</v>
      </c>
      <c r="Z76" s="7">
        <v>17</v>
      </c>
      <c r="AA76" s="7">
        <v>12</v>
      </c>
      <c r="AB76" s="7">
        <v>9</v>
      </c>
      <c r="AC76" s="1">
        <v>24</v>
      </c>
      <c r="AD76" s="1">
        <v>16</v>
      </c>
      <c r="AE76" s="1">
        <v>56</v>
      </c>
      <c r="AF76" s="1">
        <v>7</v>
      </c>
      <c r="AG76" s="1">
        <v>11</v>
      </c>
      <c r="AH76" s="1">
        <v>50</v>
      </c>
      <c r="AI76" s="7">
        <v>36</v>
      </c>
      <c r="AJ76" s="7">
        <v>13</v>
      </c>
      <c r="AK76" s="7">
        <v>38</v>
      </c>
      <c r="AL76" s="1">
        <v>14</v>
      </c>
      <c r="AM76" s="1">
        <v>15</v>
      </c>
      <c r="AN76" s="1">
        <v>33</v>
      </c>
      <c r="AO76" s="1">
        <v>76</v>
      </c>
      <c r="AP76" s="1">
        <v>24</v>
      </c>
      <c r="AQ76" s="1">
        <v>20</v>
      </c>
      <c r="AR76" s="1">
        <v>54</v>
      </c>
      <c r="AS76" s="1">
        <v>12</v>
      </c>
      <c r="AT76" s="1">
        <v>20</v>
      </c>
      <c r="AU76" s="1">
        <v>31</v>
      </c>
      <c r="AV76" s="1">
        <v>16</v>
      </c>
      <c r="AW76" s="1">
        <v>6</v>
      </c>
      <c r="AX76" s="4">
        <v>7</v>
      </c>
      <c r="AY76" s="4">
        <v>16</v>
      </c>
      <c r="AZ76" s="4">
        <v>15</v>
      </c>
      <c r="BA76" s="4">
        <v>27</v>
      </c>
      <c r="BB76" s="4">
        <v>7</v>
      </c>
      <c r="BC76" s="4">
        <v>20</v>
      </c>
      <c r="BD76" s="4">
        <v>19</v>
      </c>
      <c r="BE76" s="4">
        <v>8</v>
      </c>
      <c r="BF76" s="4">
        <v>21</v>
      </c>
      <c r="BG76" s="4">
        <v>33</v>
      </c>
      <c r="BH76" s="4">
        <v>26</v>
      </c>
      <c r="BI76" s="4">
        <v>27</v>
      </c>
      <c r="BJ76" s="4">
        <v>11</v>
      </c>
      <c r="BK76" s="4">
        <v>11</v>
      </c>
      <c r="BL76" s="4">
        <v>13</v>
      </c>
      <c r="BM76" s="4">
        <v>38</v>
      </c>
      <c r="BN76" s="4">
        <v>10</v>
      </c>
      <c r="BO76" s="4">
        <v>12</v>
      </c>
      <c r="BP76" s="4">
        <v>13</v>
      </c>
      <c r="BQ76" s="4">
        <v>17</v>
      </c>
      <c r="BR76" s="4">
        <v>29</v>
      </c>
      <c r="BS76" s="4">
        <v>12</v>
      </c>
      <c r="BT76" s="4">
        <v>23</v>
      </c>
      <c r="BU76" s="4">
        <v>3</v>
      </c>
      <c r="BV76" s="4">
        <v>12</v>
      </c>
      <c r="BW76" s="4">
        <v>28</v>
      </c>
      <c r="BX76" s="4">
        <v>30</v>
      </c>
      <c r="BY76" s="4">
        <v>28</v>
      </c>
      <c r="BZ76" s="4">
        <v>20</v>
      </c>
      <c r="CA76" s="4">
        <v>25</v>
      </c>
      <c r="CB76" s="4">
        <v>18</v>
      </c>
      <c r="CC76" s="4">
        <v>12</v>
      </c>
      <c r="CD76" s="4">
        <v>48</v>
      </c>
    </row>
    <row r="77" spans="2:82" ht="12.75">
      <c r="B77" s="1" t="s">
        <v>56</v>
      </c>
      <c r="C77" s="1" t="s">
        <v>86</v>
      </c>
      <c r="D77" s="4">
        <v>115</v>
      </c>
      <c r="E77" s="4">
        <v>76</v>
      </c>
      <c r="F77" s="4">
        <v>83</v>
      </c>
      <c r="G77" s="4">
        <v>89</v>
      </c>
      <c r="H77" s="4">
        <v>91</v>
      </c>
      <c r="I77" s="4">
        <v>117</v>
      </c>
      <c r="J77" s="4">
        <v>138</v>
      </c>
      <c r="K77" s="4">
        <v>82</v>
      </c>
      <c r="L77" s="4">
        <v>57</v>
      </c>
      <c r="M77" s="4">
        <v>69</v>
      </c>
      <c r="N77" s="4">
        <v>98</v>
      </c>
      <c r="O77" s="4">
        <v>93</v>
      </c>
      <c r="P77" s="4">
        <v>128</v>
      </c>
      <c r="Q77" s="4">
        <v>118</v>
      </c>
      <c r="R77" s="4">
        <v>98</v>
      </c>
      <c r="S77" s="4">
        <v>145</v>
      </c>
      <c r="T77" s="4">
        <v>122</v>
      </c>
      <c r="U77" s="4">
        <v>115</v>
      </c>
      <c r="V77" s="4">
        <v>145</v>
      </c>
      <c r="W77" s="4">
        <v>117</v>
      </c>
      <c r="X77" s="4">
        <v>95</v>
      </c>
      <c r="Y77" s="4">
        <v>40</v>
      </c>
      <c r="Z77" s="7">
        <v>107</v>
      </c>
      <c r="AA77" s="7">
        <v>82</v>
      </c>
      <c r="AB77" s="7">
        <v>67</v>
      </c>
      <c r="AC77" s="1">
        <v>76</v>
      </c>
      <c r="AD77" s="1">
        <v>91</v>
      </c>
      <c r="AE77" s="1">
        <v>70</v>
      </c>
      <c r="AF77" s="1">
        <v>79</v>
      </c>
      <c r="AG77" s="1">
        <v>116</v>
      </c>
      <c r="AH77" s="1">
        <v>101</v>
      </c>
      <c r="AI77" s="7">
        <v>103</v>
      </c>
      <c r="AJ77" s="7">
        <v>74</v>
      </c>
      <c r="AK77" s="7">
        <v>151</v>
      </c>
      <c r="AL77" s="1">
        <v>79</v>
      </c>
      <c r="AM77" s="1">
        <v>100</v>
      </c>
      <c r="AN77" s="1">
        <v>142</v>
      </c>
      <c r="AO77" s="1">
        <v>127</v>
      </c>
      <c r="AP77" s="1">
        <v>85</v>
      </c>
      <c r="AQ77" s="1">
        <v>98</v>
      </c>
      <c r="AR77" s="1">
        <v>86</v>
      </c>
      <c r="AS77" s="1">
        <v>71</v>
      </c>
      <c r="AT77" s="1">
        <v>87</v>
      </c>
      <c r="AU77" s="1">
        <v>96</v>
      </c>
      <c r="AV77" s="1">
        <v>75</v>
      </c>
      <c r="AW77" s="1">
        <v>101</v>
      </c>
      <c r="AX77" s="4">
        <v>76</v>
      </c>
      <c r="AY77" s="4">
        <v>79</v>
      </c>
      <c r="AZ77" s="4">
        <v>79</v>
      </c>
      <c r="BA77" s="4">
        <v>91</v>
      </c>
      <c r="BB77" s="4">
        <v>78</v>
      </c>
      <c r="BC77" s="4">
        <v>61</v>
      </c>
      <c r="BD77" s="4">
        <v>140</v>
      </c>
      <c r="BE77" s="4">
        <v>123</v>
      </c>
      <c r="BF77" s="4">
        <v>103</v>
      </c>
      <c r="BG77" s="4">
        <v>112</v>
      </c>
      <c r="BH77" s="4">
        <v>65</v>
      </c>
      <c r="BI77" s="4">
        <v>93</v>
      </c>
      <c r="BJ77" s="4">
        <v>99</v>
      </c>
      <c r="BK77" s="4">
        <v>94</v>
      </c>
      <c r="BL77" s="4">
        <v>131</v>
      </c>
      <c r="BM77" s="4">
        <v>134</v>
      </c>
      <c r="BN77" s="4">
        <v>124</v>
      </c>
      <c r="BO77" s="4">
        <v>95</v>
      </c>
      <c r="BP77" s="4">
        <v>129</v>
      </c>
      <c r="BQ77" s="4">
        <v>74</v>
      </c>
      <c r="BR77" s="4">
        <v>221</v>
      </c>
      <c r="BS77" s="4">
        <v>143</v>
      </c>
      <c r="BT77" s="4">
        <v>104</v>
      </c>
      <c r="BU77" s="4">
        <v>86</v>
      </c>
      <c r="BV77" s="4">
        <v>74</v>
      </c>
      <c r="BW77" s="4">
        <v>81</v>
      </c>
      <c r="BX77" s="4">
        <v>147</v>
      </c>
      <c r="BY77" s="4">
        <v>128</v>
      </c>
      <c r="BZ77" s="4">
        <v>120</v>
      </c>
      <c r="CA77" s="4">
        <v>169</v>
      </c>
      <c r="CB77" s="4">
        <v>143</v>
      </c>
      <c r="CC77" s="4">
        <v>145</v>
      </c>
      <c r="CD77" s="4">
        <v>166</v>
      </c>
    </row>
    <row r="78" spans="2:82" ht="12.75">
      <c r="B78" s="1" t="s">
        <v>56</v>
      </c>
      <c r="C78" s="1" t="s">
        <v>87</v>
      </c>
      <c r="D78" s="4">
        <v>10</v>
      </c>
      <c r="E78" s="4">
        <v>10</v>
      </c>
      <c r="F78" s="4">
        <v>8</v>
      </c>
      <c r="G78" s="4">
        <v>13</v>
      </c>
      <c r="H78" s="4">
        <v>13</v>
      </c>
      <c r="I78" s="4">
        <v>9</v>
      </c>
      <c r="J78" s="4">
        <v>12</v>
      </c>
      <c r="K78" s="4">
        <v>10</v>
      </c>
      <c r="L78" s="4">
        <v>6</v>
      </c>
      <c r="M78" s="4" t="s">
        <v>90</v>
      </c>
      <c r="N78" s="4" t="s">
        <v>90</v>
      </c>
      <c r="O78" s="4">
        <v>9</v>
      </c>
      <c r="P78" s="4" t="s">
        <v>90</v>
      </c>
      <c r="Q78" s="4">
        <v>14</v>
      </c>
      <c r="R78" s="4">
        <v>13</v>
      </c>
      <c r="S78" s="4">
        <v>11</v>
      </c>
      <c r="T78" s="4">
        <v>9</v>
      </c>
      <c r="U78" s="4">
        <v>10</v>
      </c>
      <c r="V78" s="4">
        <v>17</v>
      </c>
      <c r="W78" s="4">
        <v>8</v>
      </c>
      <c r="X78" s="4">
        <v>8</v>
      </c>
      <c r="Y78" s="4">
        <v>10</v>
      </c>
      <c r="Z78" s="7">
        <v>12</v>
      </c>
      <c r="AA78" s="7">
        <v>11</v>
      </c>
      <c r="AB78" s="7">
        <v>7</v>
      </c>
      <c r="AC78" s="1">
        <v>14</v>
      </c>
      <c r="AD78" s="1">
        <v>8</v>
      </c>
      <c r="AE78" s="1">
        <v>9</v>
      </c>
      <c r="AF78" s="1">
        <v>5</v>
      </c>
      <c r="AG78" s="1">
        <v>13</v>
      </c>
      <c r="AH78" s="1">
        <v>13</v>
      </c>
      <c r="AI78" s="7">
        <v>14</v>
      </c>
      <c r="AJ78" s="7">
        <v>14</v>
      </c>
      <c r="AK78" s="7">
        <v>18</v>
      </c>
      <c r="AR78" s="1">
        <v>11</v>
      </c>
      <c r="AS78" s="1">
        <v>9</v>
      </c>
      <c r="AT78" s="1">
        <v>20</v>
      </c>
      <c r="AU78" s="1" t="s">
        <v>90</v>
      </c>
      <c r="AV78" s="1" t="s">
        <v>90</v>
      </c>
      <c r="AW78" s="1" t="s">
        <v>90</v>
      </c>
      <c r="AX78" s="4" t="s">
        <v>90</v>
      </c>
      <c r="AY78" s="4" t="s">
        <v>90</v>
      </c>
      <c r="AZ78" s="4" t="s">
        <v>90</v>
      </c>
      <c r="BA78" s="4" t="s">
        <v>90</v>
      </c>
      <c r="BB78" s="4" t="s">
        <v>90</v>
      </c>
      <c r="BC78" s="4" t="s">
        <v>90</v>
      </c>
      <c r="BD78" s="4" t="s">
        <v>90</v>
      </c>
      <c r="BE78" s="4" t="s">
        <v>90</v>
      </c>
      <c r="BF78" s="4" t="s">
        <v>90</v>
      </c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</row>
    <row r="79" spans="2:82" ht="12.75">
      <c r="B79" s="1" t="s">
        <v>56</v>
      </c>
      <c r="C79" s="1" t="s">
        <v>88</v>
      </c>
      <c r="D79" s="4" t="s">
        <v>90</v>
      </c>
      <c r="E79" s="4" t="s">
        <v>90</v>
      </c>
      <c r="F79" s="4" t="s">
        <v>90</v>
      </c>
      <c r="G79" s="4" t="s">
        <v>90</v>
      </c>
      <c r="H79" s="4" t="s">
        <v>90</v>
      </c>
      <c r="I79" s="4" t="s">
        <v>90</v>
      </c>
      <c r="J79" s="4" t="s">
        <v>90</v>
      </c>
      <c r="K79" s="4" t="s">
        <v>90</v>
      </c>
      <c r="L79" s="4" t="s">
        <v>90</v>
      </c>
      <c r="M79" s="4" t="s">
        <v>90</v>
      </c>
      <c r="N79" s="4" t="s">
        <v>90</v>
      </c>
      <c r="O79" s="4" t="s">
        <v>90</v>
      </c>
      <c r="P79" s="4" t="s">
        <v>90</v>
      </c>
      <c r="Q79" s="4" t="s">
        <v>90</v>
      </c>
      <c r="R79" s="4" t="s">
        <v>90</v>
      </c>
      <c r="S79" s="4" t="s">
        <v>90</v>
      </c>
      <c r="T79" s="4" t="s">
        <v>90</v>
      </c>
      <c r="U79" s="4" t="s">
        <v>90</v>
      </c>
      <c r="V79" s="4" t="s">
        <v>90</v>
      </c>
      <c r="W79" s="4" t="s">
        <v>90</v>
      </c>
      <c r="X79" s="4" t="s">
        <v>90</v>
      </c>
      <c r="Y79" s="4" t="s">
        <v>90</v>
      </c>
      <c r="AI79" s="7" t="s">
        <v>103</v>
      </c>
      <c r="AJ79" s="7" t="s">
        <v>103</v>
      </c>
      <c r="AK79" s="7" t="s">
        <v>103</v>
      </c>
      <c r="AU79" s="1" t="s">
        <v>90</v>
      </c>
      <c r="AV79" s="1" t="s">
        <v>90</v>
      </c>
      <c r="AW79" s="1" t="s">
        <v>90</v>
      </c>
      <c r="AX79" s="4" t="s">
        <v>90</v>
      </c>
      <c r="AY79" s="4" t="s">
        <v>90</v>
      </c>
      <c r="AZ79" s="4" t="s">
        <v>90</v>
      </c>
      <c r="BA79" s="4" t="s">
        <v>90</v>
      </c>
      <c r="BB79" s="4" t="s">
        <v>90</v>
      </c>
      <c r="BC79" s="4" t="s">
        <v>90</v>
      </c>
      <c r="BD79" s="4" t="s">
        <v>90</v>
      </c>
      <c r="BE79" s="4" t="s">
        <v>90</v>
      </c>
      <c r="BF79" s="4" t="s">
        <v>90</v>
      </c>
      <c r="BJ79"/>
      <c r="BK79"/>
      <c r="BL79"/>
      <c r="BU79" s="4"/>
      <c r="BV79" s="4"/>
      <c r="BW79" s="4"/>
      <c r="BX79" s="4"/>
      <c r="BY79" s="4"/>
      <c r="BZ79" s="4"/>
      <c r="CA79" s="4"/>
      <c r="CB79" s="4"/>
      <c r="CC79" s="4"/>
      <c r="CD79" s="4"/>
    </row>
  </sheetData>
  <sheetProtection/>
  <conditionalFormatting sqref="Z4:AE22 AC23:AE40">
    <cfRule type="cellIs" priority="2" dxfId="3" operator="lessThan" stopIfTrue="1">
      <formula>5</formula>
    </cfRule>
  </conditionalFormatting>
  <conditionalFormatting sqref="AF4:AH39">
    <cfRule type="cellIs" priority="3" dxfId="3" operator="lessThan" stopIfTrue="1">
      <formula>3</formula>
    </cfRule>
  </conditionalFormatting>
  <conditionalFormatting sqref="BB40:BE41 BF5:BF78">
    <cfRule type="cellIs" priority="4" dxfId="0" operator="lessThan" stopIfTrue="1">
      <formula>3</formula>
    </cfRule>
  </conditionalFormatting>
  <conditionalFormatting sqref="BG4:BT78 BU4:CA79">
    <cfRule type="cellIs" priority="5" dxfId="0" operator="lessThan" stopIfTrue="1">
      <formula>3</formula>
    </cfRule>
  </conditionalFormatting>
  <conditionalFormatting sqref="CB4:CD79">
    <cfRule type="cellIs" priority="1" dxfId="0" operator="lessThan" stopIfTrue="1">
      <formula>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59"/>
  <sheetViews>
    <sheetView showGridLines="0" zoomScalePageLayoutView="0" workbookViewId="0" topLeftCell="A1">
      <pane xSplit="2" topLeftCell="BU1" activePane="topRight" state="frozen"/>
      <selection pane="topLeft" activeCell="A1" sqref="A1"/>
      <selection pane="topRight" activeCell="CE33" sqref="CE33"/>
    </sheetView>
  </sheetViews>
  <sheetFormatPr defaultColWidth="11.421875" defaultRowHeight="12.75"/>
  <cols>
    <col min="1" max="1" width="31.140625" style="1" bestFit="1" customWidth="1"/>
    <col min="2" max="2" width="53.8515625" style="1" customWidth="1"/>
    <col min="3" max="24" width="8.00390625" style="1" bestFit="1" customWidth="1"/>
    <col min="25" max="48" width="11.421875" style="1" customWidth="1"/>
    <col min="49" max="61" width="11.421875" style="4" customWidth="1"/>
    <col min="62" max="16384" width="11.421875" style="1" customWidth="1"/>
  </cols>
  <sheetData>
    <row r="1" spans="2:8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7" t="s">
        <v>91</v>
      </c>
      <c r="Z1" s="7" t="s">
        <v>92</v>
      </c>
      <c r="AA1" s="7" t="s">
        <v>93</v>
      </c>
      <c r="AB1" s="1" t="s">
        <v>94</v>
      </c>
      <c r="AC1" s="1" t="s">
        <v>95</v>
      </c>
      <c r="AD1" s="1" t="s">
        <v>96</v>
      </c>
      <c r="AE1" s="1" t="s">
        <v>97</v>
      </c>
      <c r="AF1" s="1" t="s">
        <v>98</v>
      </c>
      <c r="AG1" s="1" t="s">
        <v>99</v>
      </c>
      <c r="AH1" s="1" t="s">
        <v>100</v>
      </c>
      <c r="AI1" s="1" t="s">
        <v>101</v>
      </c>
      <c r="AJ1" s="1" t="s">
        <v>102</v>
      </c>
      <c r="AK1" s="1" t="s">
        <v>104</v>
      </c>
      <c r="AL1" s="1" t="s">
        <v>105</v>
      </c>
      <c r="AM1" s="1" t="s">
        <v>106</v>
      </c>
      <c r="AN1" s="1" t="s">
        <v>107</v>
      </c>
      <c r="AO1" s="1" t="s">
        <v>108</v>
      </c>
      <c r="AP1" s="1" t="s">
        <v>109</v>
      </c>
      <c r="AQ1" s="1" t="s">
        <v>110</v>
      </c>
      <c r="AR1" s="1" t="s">
        <v>111</v>
      </c>
      <c r="AS1" s="1" t="s">
        <v>112</v>
      </c>
      <c r="AT1" s="1" t="s">
        <v>113</v>
      </c>
      <c r="AU1" s="1" t="s">
        <v>114</v>
      </c>
      <c r="AV1" s="1" t="s">
        <v>115</v>
      </c>
      <c r="AW1" s="4" t="s">
        <v>116</v>
      </c>
      <c r="AX1" s="4" t="s">
        <v>117</v>
      </c>
      <c r="AY1" s="4" t="s">
        <v>118</v>
      </c>
      <c r="AZ1" s="4" t="s">
        <v>119</v>
      </c>
      <c r="BA1" s="4" t="s">
        <v>120</v>
      </c>
      <c r="BB1" s="4" t="s">
        <v>121</v>
      </c>
      <c r="BC1" s="4" t="s">
        <v>122</v>
      </c>
      <c r="BD1" s="4" t="s">
        <v>123</v>
      </c>
      <c r="BE1" s="4" t="s">
        <v>124</v>
      </c>
      <c r="BF1" s="11" t="s">
        <v>125</v>
      </c>
      <c r="BG1" s="11" t="s">
        <v>126</v>
      </c>
      <c r="BH1" s="11" t="s">
        <v>127</v>
      </c>
      <c r="BI1" s="11" t="s">
        <v>140</v>
      </c>
      <c r="BJ1" s="11" t="s">
        <v>141</v>
      </c>
      <c r="BK1" s="11" t="s">
        <v>142</v>
      </c>
      <c r="BL1" s="11" t="s">
        <v>143</v>
      </c>
      <c r="BM1" s="11" t="s">
        <v>144</v>
      </c>
      <c r="BN1" s="11" t="s">
        <v>145</v>
      </c>
      <c r="BO1" s="11" t="s">
        <v>146</v>
      </c>
      <c r="BP1" s="11" t="s">
        <v>147</v>
      </c>
      <c r="BQ1" s="11" t="s">
        <v>148</v>
      </c>
      <c r="BR1" s="11" t="s">
        <v>149</v>
      </c>
      <c r="BS1" s="11" t="s">
        <v>150</v>
      </c>
      <c r="BT1" s="11" t="s">
        <v>151</v>
      </c>
      <c r="BU1" s="11" t="s">
        <v>152</v>
      </c>
      <c r="BV1" s="11" t="s">
        <v>153</v>
      </c>
      <c r="BW1" s="11" t="s">
        <v>154</v>
      </c>
      <c r="BX1" s="11" t="s">
        <v>155</v>
      </c>
      <c r="BY1" s="11" t="s">
        <v>156</v>
      </c>
      <c r="BZ1" s="11" t="s">
        <v>157</v>
      </c>
      <c r="CA1" s="11" t="s">
        <v>158</v>
      </c>
      <c r="CB1" s="11" t="s">
        <v>159</v>
      </c>
      <c r="CC1" s="11" t="s">
        <v>160</v>
      </c>
    </row>
    <row r="2" spans="3:81" ht="12.75">
      <c r="C2" s="1" t="s">
        <v>23</v>
      </c>
      <c r="D2" s="1" t="s">
        <v>23</v>
      </c>
      <c r="E2" s="1" t="s">
        <v>23</v>
      </c>
      <c r="F2" s="1" t="s">
        <v>23</v>
      </c>
      <c r="G2" s="1" t="s">
        <v>23</v>
      </c>
      <c r="H2" s="1" t="s">
        <v>23</v>
      </c>
      <c r="I2" s="1" t="s">
        <v>23</v>
      </c>
      <c r="J2" s="1" t="s">
        <v>23</v>
      </c>
      <c r="K2" s="1" t="s">
        <v>23</v>
      </c>
      <c r="L2" s="1" t="s">
        <v>23</v>
      </c>
      <c r="M2" s="1" t="s">
        <v>23</v>
      </c>
      <c r="N2" s="1" t="s">
        <v>23</v>
      </c>
      <c r="O2" s="1" t="s">
        <v>23</v>
      </c>
      <c r="P2" s="1" t="s">
        <v>23</v>
      </c>
      <c r="Q2" s="1" t="s">
        <v>23</v>
      </c>
      <c r="R2" s="1" t="s">
        <v>23</v>
      </c>
      <c r="S2" s="1" t="s">
        <v>23</v>
      </c>
      <c r="T2" s="1" t="s">
        <v>23</v>
      </c>
      <c r="U2" s="1" t="s">
        <v>23</v>
      </c>
      <c r="V2" s="1" t="s">
        <v>23</v>
      </c>
      <c r="W2" s="1" t="s">
        <v>23</v>
      </c>
      <c r="X2" s="1" t="s">
        <v>23</v>
      </c>
      <c r="Y2" s="7" t="s">
        <v>23</v>
      </c>
      <c r="Z2" s="7" t="s">
        <v>23</v>
      </c>
      <c r="AA2" s="7" t="s">
        <v>23</v>
      </c>
      <c r="AB2" s="1" t="s">
        <v>23</v>
      </c>
      <c r="AC2" s="1" t="s">
        <v>23</v>
      </c>
      <c r="AD2" s="1" t="s">
        <v>23</v>
      </c>
      <c r="AE2" s="1" t="s">
        <v>23</v>
      </c>
      <c r="AF2" s="1" t="s">
        <v>23</v>
      </c>
      <c r="AG2" s="1" t="s">
        <v>23</v>
      </c>
      <c r="AH2" s="1" t="s">
        <v>23</v>
      </c>
      <c r="AI2" s="1" t="s">
        <v>23</v>
      </c>
      <c r="AJ2" s="1" t="s">
        <v>23</v>
      </c>
      <c r="AK2" s="1" t="s">
        <v>23</v>
      </c>
      <c r="AL2" s="1" t="s">
        <v>23</v>
      </c>
      <c r="AM2" s="1" t="s">
        <v>23</v>
      </c>
      <c r="AN2" s="1" t="s">
        <v>23</v>
      </c>
      <c r="AO2" s="1" t="s">
        <v>23</v>
      </c>
      <c r="AP2" s="1" t="s">
        <v>23</v>
      </c>
      <c r="AQ2" s="1" t="s">
        <v>23</v>
      </c>
      <c r="AR2" s="1" t="s">
        <v>23</v>
      </c>
      <c r="AS2" s="1" t="s">
        <v>23</v>
      </c>
      <c r="AT2" s="1" t="s">
        <v>23</v>
      </c>
      <c r="AU2" s="1" t="s">
        <v>23</v>
      </c>
      <c r="AV2" s="1" t="s">
        <v>23</v>
      </c>
      <c r="AW2" s="4" t="s">
        <v>23</v>
      </c>
      <c r="AX2" s="4" t="s">
        <v>23</v>
      </c>
      <c r="AY2" s="4" t="s">
        <v>23</v>
      </c>
      <c r="AZ2" s="4" t="s">
        <v>23</v>
      </c>
      <c r="BA2" s="4" t="s">
        <v>23</v>
      </c>
      <c r="BB2" s="4" t="s">
        <v>23</v>
      </c>
      <c r="BC2" s="4" t="s">
        <v>23</v>
      </c>
      <c r="BD2" s="4" t="s">
        <v>23</v>
      </c>
      <c r="BE2" s="4" t="s">
        <v>23</v>
      </c>
      <c r="BF2" s="11" t="s">
        <v>23</v>
      </c>
      <c r="BG2" s="11" t="s">
        <v>23</v>
      </c>
      <c r="BH2" s="11" t="s">
        <v>23</v>
      </c>
      <c r="BI2" s="11" t="s">
        <v>23</v>
      </c>
      <c r="BJ2" s="11" t="s">
        <v>23</v>
      </c>
      <c r="BK2" s="11" t="s">
        <v>23</v>
      </c>
      <c r="BL2" s="11" t="s">
        <v>23</v>
      </c>
      <c r="BM2" s="11" t="s">
        <v>23</v>
      </c>
      <c r="BN2" s="11" t="s">
        <v>23</v>
      </c>
      <c r="BO2" s="11" t="s">
        <v>23</v>
      </c>
      <c r="BP2" s="11" t="s">
        <v>23</v>
      </c>
      <c r="BQ2" s="11" t="s">
        <v>23</v>
      </c>
      <c r="BR2" s="11" t="s">
        <v>23</v>
      </c>
      <c r="BS2" s="11" t="s">
        <v>23</v>
      </c>
      <c r="BT2" s="11" t="s">
        <v>23</v>
      </c>
      <c r="BU2" s="11" t="s">
        <v>23</v>
      </c>
      <c r="BV2" s="11" t="s">
        <v>23</v>
      </c>
      <c r="BW2" s="11" t="s">
        <v>23</v>
      </c>
      <c r="BX2" s="11" t="s">
        <v>23</v>
      </c>
      <c r="BY2" s="11" t="s">
        <v>23</v>
      </c>
      <c r="BZ2" s="11" t="s">
        <v>23</v>
      </c>
      <c r="CA2" s="11" t="s">
        <v>23</v>
      </c>
      <c r="CB2" s="11" t="s">
        <v>23</v>
      </c>
      <c r="CC2" s="11" t="s">
        <v>23</v>
      </c>
    </row>
    <row r="3" spans="2:30" ht="12.75">
      <c r="B3" s="1" t="s">
        <v>57</v>
      </c>
      <c r="Y3" s="8"/>
      <c r="Z3" s="8"/>
      <c r="AA3" s="8"/>
      <c r="AB3" s="8"/>
      <c r="AC3" s="8"/>
      <c r="AD3" s="8"/>
    </row>
    <row r="4" spans="1:81" ht="12.75">
      <c r="A4" s="5" t="s">
        <v>89</v>
      </c>
      <c r="B4" s="1" t="s">
        <v>58</v>
      </c>
      <c r="C4" s="4">
        <v>13945</v>
      </c>
      <c r="D4" s="4">
        <v>15030</v>
      </c>
      <c r="E4" s="4">
        <v>15379</v>
      </c>
      <c r="F4" s="4">
        <v>21986</v>
      </c>
      <c r="G4" s="4">
        <v>33053</v>
      </c>
      <c r="H4" s="4">
        <v>26175</v>
      </c>
      <c r="I4" s="4">
        <v>32656</v>
      </c>
      <c r="J4" s="4">
        <v>16492</v>
      </c>
      <c r="K4" s="4">
        <v>8900</v>
      </c>
      <c r="L4" s="4">
        <v>7111</v>
      </c>
      <c r="M4" s="4">
        <v>7842</v>
      </c>
      <c r="N4" s="4">
        <v>12004</v>
      </c>
      <c r="O4" s="4">
        <v>13634</v>
      </c>
      <c r="P4" s="4">
        <v>14268</v>
      </c>
      <c r="Q4" s="4">
        <v>15470</v>
      </c>
      <c r="R4" s="4">
        <v>18811</v>
      </c>
      <c r="S4" s="4">
        <v>26942</v>
      </c>
      <c r="T4" s="4">
        <v>24453</v>
      </c>
      <c r="U4" s="4">
        <v>28421</v>
      </c>
      <c r="V4" s="4">
        <v>23767</v>
      </c>
      <c r="W4" s="4">
        <v>9337</v>
      </c>
      <c r="X4" s="4">
        <v>6318</v>
      </c>
      <c r="Y4" s="6">
        <v>9319</v>
      </c>
      <c r="Z4" s="6">
        <v>11023</v>
      </c>
      <c r="AA4" s="6">
        <v>13260</v>
      </c>
      <c r="AB4" s="4">
        <v>15345</v>
      </c>
      <c r="AC4" s="4">
        <v>17161</v>
      </c>
      <c r="AD4" s="4">
        <v>21259</v>
      </c>
      <c r="AE4" s="4">
        <v>30007</v>
      </c>
      <c r="AF4" s="4">
        <v>26158</v>
      </c>
      <c r="AG4" s="4">
        <v>24617</v>
      </c>
      <c r="AH4" s="1">
        <v>21719</v>
      </c>
      <c r="AI4" s="1">
        <v>10396</v>
      </c>
      <c r="AJ4" s="1">
        <v>6676</v>
      </c>
      <c r="AK4" s="1">
        <v>7797</v>
      </c>
      <c r="AL4" s="1">
        <v>8751</v>
      </c>
      <c r="AM4" s="1">
        <v>12369</v>
      </c>
      <c r="AN4" s="1">
        <v>11484</v>
      </c>
      <c r="AO4" s="1">
        <v>12631</v>
      </c>
      <c r="AP4" s="1">
        <v>22519</v>
      </c>
      <c r="AQ4" s="1">
        <v>22392</v>
      </c>
      <c r="AR4" s="1">
        <v>17113</v>
      </c>
      <c r="AS4" s="1">
        <v>18869</v>
      </c>
      <c r="AT4" s="1">
        <v>23488</v>
      </c>
      <c r="AU4" s="1">
        <v>8330</v>
      </c>
      <c r="AV4" s="1">
        <v>6294</v>
      </c>
      <c r="AW4" s="4">
        <v>6786</v>
      </c>
      <c r="AX4" s="4">
        <v>7592</v>
      </c>
      <c r="AY4" s="4">
        <v>10125</v>
      </c>
      <c r="AZ4" s="4">
        <v>11842</v>
      </c>
      <c r="BA4" s="4">
        <v>10789</v>
      </c>
      <c r="BB4" s="4">
        <v>15094</v>
      </c>
      <c r="BC4" s="4">
        <v>17605</v>
      </c>
      <c r="BD4" s="4">
        <v>15361</v>
      </c>
      <c r="BE4" s="4">
        <v>17504</v>
      </c>
      <c r="BF4" s="4">
        <v>23991</v>
      </c>
      <c r="BG4" s="4">
        <v>10009</v>
      </c>
      <c r="BH4" s="4">
        <v>5950</v>
      </c>
      <c r="BI4" s="4">
        <v>5946</v>
      </c>
      <c r="BJ4" s="4">
        <v>6006</v>
      </c>
      <c r="BK4" s="4">
        <v>9585</v>
      </c>
      <c r="BL4" s="4">
        <v>10723</v>
      </c>
      <c r="BM4" s="4">
        <v>8417</v>
      </c>
      <c r="BN4" s="4">
        <v>14595</v>
      </c>
      <c r="BO4" s="4">
        <v>15593</v>
      </c>
      <c r="BP4" s="4">
        <v>16073</v>
      </c>
      <c r="BQ4" s="4">
        <v>15040</v>
      </c>
      <c r="BR4" s="4">
        <v>16495</v>
      </c>
      <c r="BS4" s="4">
        <v>5580</v>
      </c>
      <c r="BT4" s="4">
        <v>4001</v>
      </c>
      <c r="BU4" s="4">
        <v>5065</v>
      </c>
      <c r="BV4" s="4">
        <v>6272</v>
      </c>
      <c r="BW4" s="4">
        <v>7276</v>
      </c>
      <c r="BX4" s="4">
        <v>7515</v>
      </c>
      <c r="BY4" s="4">
        <v>6853</v>
      </c>
      <c r="BZ4" s="4">
        <v>10943</v>
      </c>
      <c r="CA4" s="4">
        <v>10455</v>
      </c>
      <c r="CB4" s="4">
        <v>12196</v>
      </c>
      <c r="CC4" s="4">
        <v>13872</v>
      </c>
    </row>
    <row r="5" spans="2:81" ht="12.75">
      <c r="B5" s="1" t="s">
        <v>59</v>
      </c>
      <c r="C5" s="4">
        <v>426</v>
      </c>
      <c r="D5" s="4">
        <v>408</v>
      </c>
      <c r="E5" s="4">
        <v>345</v>
      </c>
      <c r="F5" s="4">
        <v>434</v>
      </c>
      <c r="G5" s="4">
        <v>366</v>
      </c>
      <c r="H5" s="4">
        <v>734</v>
      </c>
      <c r="I5" s="4">
        <v>500</v>
      </c>
      <c r="J5" s="4">
        <v>533</v>
      </c>
      <c r="K5" s="4">
        <v>450</v>
      </c>
      <c r="L5" s="4">
        <v>364</v>
      </c>
      <c r="M5" s="4">
        <v>481</v>
      </c>
      <c r="N5" s="4">
        <v>510</v>
      </c>
      <c r="O5" s="4">
        <v>566</v>
      </c>
      <c r="P5" s="4">
        <v>455</v>
      </c>
      <c r="Q5" s="4">
        <v>457</v>
      </c>
      <c r="R5" s="4">
        <v>610</v>
      </c>
      <c r="S5" s="4">
        <v>421</v>
      </c>
      <c r="T5" s="4">
        <v>372</v>
      </c>
      <c r="U5" s="4">
        <v>532</v>
      </c>
      <c r="V5" s="4">
        <v>524</v>
      </c>
      <c r="W5" s="4">
        <v>371</v>
      </c>
      <c r="X5" s="4">
        <v>359</v>
      </c>
      <c r="Y5" s="6">
        <v>578</v>
      </c>
      <c r="Z5" s="6">
        <v>573</v>
      </c>
      <c r="AA5" s="6">
        <v>587</v>
      </c>
      <c r="AB5" s="4">
        <v>482</v>
      </c>
      <c r="AC5" s="4">
        <v>556</v>
      </c>
      <c r="AD5" s="4">
        <v>452</v>
      </c>
      <c r="AE5" s="4">
        <v>444</v>
      </c>
      <c r="AF5" s="4">
        <v>354</v>
      </c>
      <c r="AG5" s="4">
        <v>485</v>
      </c>
      <c r="AH5" s="1">
        <v>482</v>
      </c>
      <c r="AI5" s="1">
        <v>464</v>
      </c>
      <c r="AJ5" s="1">
        <v>368</v>
      </c>
      <c r="AK5" s="1">
        <v>482</v>
      </c>
      <c r="AL5" s="1">
        <v>458</v>
      </c>
      <c r="AM5" s="1">
        <v>499</v>
      </c>
      <c r="AN5" s="1">
        <v>561</v>
      </c>
      <c r="AO5" s="1">
        <v>392</v>
      </c>
      <c r="AP5" s="1">
        <v>485</v>
      </c>
      <c r="AQ5" s="1">
        <v>432</v>
      </c>
      <c r="AR5" s="1">
        <v>285</v>
      </c>
      <c r="AS5" s="1">
        <v>446</v>
      </c>
      <c r="AT5" s="1">
        <v>450</v>
      </c>
      <c r="AU5" s="1">
        <v>314</v>
      </c>
      <c r="AV5" s="1">
        <v>306</v>
      </c>
      <c r="AW5" s="4">
        <v>454</v>
      </c>
      <c r="AX5" s="4">
        <v>355</v>
      </c>
      <c r="AY5" s="4">
        <v>437</v>
      </c>
      <c r="AZ5" s="4">
        <v>384</v>
      </c>
      <c r="BA5" s="4">
        <v>368</v>
      </c>
      <c r="BB5" s="4">
        <v>326</v>
      </c>
      <c r="BC5" s="4">
        <v>413</v>
      </c>
      <c r="BD5" s="4">
        <v>281</v>
      </c>
      <c r="BE5" s="4">
        <v>399</v>
      </c>
      <c r="BF5" s="4">
        <v>449</v>
      </c>
      <c r="BG5" s="4">
        <v>279</v>
      </c>
      <c r="BH5" s="4">
        <v>319</v>
      </c>
      <c r="BI5" s="4">
        <v>379</v>
      </c>
      <c r="BJ5" s="4">
        <v>383</v>
      </c>
      <c r="BK5" s="4">
        <v>468</v>
      </c>
      <c r="BL5" s="4">
        <v>411</v>
      </c>
      <c r="BM5" s="4">
        <v>378</v>
      </c>
      <c r="BN5" s="4">
        <v>397</v>
      </c>
      <c r="BO5" s="4">
        <v>366</v>
      </c>
      <c r="BP5" s="4">
        <v>217</v>
      </c>
      <c r="BQ5" s="4">
        <v>502</v>
      </c>
      <c r="BR5" s="4">
        <v>420</v>
      </c>
      <c r="BS5" s="4">
        <v>365</v>
      </c>
      <c r="BT5" s="4">
        <v>249</v>
      </c>
      <c r="BU5" s="4">
        <v>421</v>
      </c>
      <c r="BV5" s="4">
        <v>358</v>
      </c>
      <c r="BW5" s="4">
        <v>400</v>
      </c>
      <c r="BX5" s="4">
        <v>466</v>
      </c>
      <c r="BY5" s="4">
        <v>332</v>
      </c>
      <c r="BZ5" s="4">
        <v>386</v>
      </c>
      <c r="CA5" s="4">
        <v>455</v>
      </c>
      <c r="CB5" s="4">
        <v>261</v>
      </c>
      <c r="CC5" s="4">
        <v>444</v>
      </c>
    </row>
    <row r="6" spans="2:81" ht="12.75">
      <c r="B6" s="1" t="s">
        <v>60</v>
      </c>
      <c r="C6" s="4">
        <v>4892</v>
      </c>
      <c r="D6" s="4">
        <v>3493</v>
      </c>
      <c r="E6" s="4">
        <v>3084</v>
      </c>
      <c r="F6" s="4">
        <v>4025</v>
      </c>
      <c r="G6" s="4">
        <v>3546</v>
      </c>
      <c r="H6" s="4">
        <v>2629</v>
      </c>
      <c r="I6" s="4">
        <v>3846</v>
      </c>
      <c r="J6" s="4">
        <v>3504</v>
      </c>
      <c r="K6" s="4">
        <v>3437</v>
      </c>
      <c r="L6" s="4">
        <v>3016</v>
      </c>
      <c r="M6" s="4">
        <v>3972</v>
      </c>
      <c r="N6" s="4">
        <v>4698</v>
      </c>
      <c r="O6" s="4">
        <v>5871</v>
      </c>
      <c r="P6" s="4">
        <v>4647</v>
      </c>
      <c r="Q6" s="4">
        <v>4106</v>
      </c>
      <c r="R6" s="4">
        <v>4825</v>
      </c>
      <c r="S6" s="4">
        <v>3784</v>
      </c>
      <c r="T6" s="4">
        <v>3245</v>
      </c>
      <c r="U6" s="4">
        <v>4309</v>
      </c>
      <c r="V6" s="4">
        <v>3838</v>
      </c>
      <c r="W6" s="4">
        <v>4045</v>
      </c>
      <c r="X6" s="4">
        <v>3575</v>
      </c>
      <c r="Y6" s="6">
        <v>4515</v>
      </c>
      <c r="Z6" s="6">
        <v>4870</v>
      </c>
      <c r="AA6" s="6">
        <v>6314</v>
      </c>
      <c r="AB6" s="4">
        <v>4842</v>
      </c>
      <c r="AC6" s="4">
        <v>5375</v>
      </c>
      <c r="AD6" s="4">
        <v>4368</v>
      </c>
      <c r="AE6" s="4">
        <v>4340</v>
      </c>
      <c r="AF6" s="4">
        <v>3690</v>
      </c>
      <c r="AG6" s="4">
        <v>4909</v>
      </c>
      <c r="AH6" s="1">
        <v>3980</v>
      </c>
      <c r="AI6" s="1">
        <v>3707</v>
      </c>
      <c r="AJ6" s="1">
        <v>3177</v>
      </c>
      <c r="AK6" s="1">
        <v>4378</v>
      </c>
      <c r="AL6" s="1">
        <v>4707</v>
      </c>
      <c r="AM6" s="1">
        <v>4946</v>
      </c>
      <c r="AN6" s="1">
        <v>4186</v>
      </c>
      <c r="AO6" s="1">
        <v>4243</v>
      </c>
      <c r="AP6" s="1">
        <v>4106</v>
      </c>
      <c r="AQ6" s="1">
        <v>3820</v>
      </c>
      <c r="AR6" s="1">
        <v>2702</v>
      </c>
      <c r="AS6" s="1">
        <v>3503</v>
      </c>
      <c r="AT6" s="1">
        <v>3708</v>
      </c>
      <c r="AU6" s="1">
        <v>3226</v>
      </c>
      <c r="AV6" s="1">
        <v>2712</v>
      </c>
      <c r="AW6" s="4">
        <v>3665</v>
      </c>
      <c r="AX6" s="4">
        <v>3552</v>
      </c>
      <c r="AY6" s="4">
        <v>3861</v>
      </c>
      <c r="AZ6" s="4">
        <v>4058</v>
      </c>
      <c r="BA6" s="4">
        <v>3498</v>
      </c>
      <c r="BB6" s="4">
        <v>3386</v>
      </c>
      <c r="BC6" s="4">
        <v>3371</v>
      </c>
      <c r="BD6" s="4">
        <v>2524</v>
      </c>
      <c r="BE6" s="4">
        <v>3708</v>
      </c>
      <c r="BF6" s="4">
        <v>3992</v>
      </c>
      <c r="BG6" s="4">
        <v>3019</v>
      </c>
      <c r="BH6" s="4">
        <v>3366</v>
      </c>
      <c r="BI6" s="4">
        <v>3698</v>
      </c>
      <c r="BJ6" s="4">
        <v>3836</v>
      </c>
      <c r="BK6" s="4">
        <v>4439</v>
      </c>
      <c r="BL6" s="4">
        <v>3989</v>
      </c>
      <c r="BM6" s="4">
        <v>3632</v>
      </c>
      <c r="BN6" s="4">
        <v>4238</v>
      </c>
      <c r="BO6" s="4">
        <v>4008</v>
      </c>
      <c r="BP6" s="4">
        <v>2669</v>
      </c>
      <c r="BQ6" s="4">
        <v>3970</v>
      </c>
      <c r="BR6" s="4">
        <v>5059</v>
      </c>
      <c r="BS6" s="4">
        <v>3436</v>
      </c>
      <c r="BT6" s="4">
        <v>3653</v>
      </c>
      <c r="BU6" s="4">
        <v>3955</v>
      </c>
      <c r="BV6" s="4">
        <v>4424</v>
      </c>
      <c r="BW6" s="4">
        <v>4760</v>
      </c>
      <c r="BX6" s="4">
        <v>4413</v>
      </c>
      <c r="BY6" s="4">
        <v>3990</v>
      </c>
      <c r="BZ6" s="4">
        <v>5168</v>
      </c>
      <c r="CA6" s="4">
        <v>4277</v>
      </c>
      <c r="CB6" s="4">
        <v>3097</v>
      </c>
      <c r="CC6" s="4">
        <v>4665</v>
      </c>
    </row>
    <row r="7" spans="2:81" ht="12.75">
      <c r="B7" s="1" t="s">
        <v>61</v>
      </c>
      <c r="C7" s="4">
        <v>43268</v>
      </c>
      <c r="D7" s="4">
        <v>40523</v>
      </c>
      <c r="E7" s="4">
        <v>39242</v>
      </c>
      <c r="F7" s="4">
        <v>47648</v>
      </c>
      <c r="G7" s="4">
        <v>40021</v>
      </c>
      <c r="H7" s="4">
        <v>33030</v>
      </c>
      <c r="I7" s="4">
        <v>50399</v>
      </c>
      <c r="J7" s="4">
        <v>50556</v>
      </c>
      <c r="K7" s="4">
        <v>46465</v>
      </c>
      <c r="L7" s="4">
        <v>37118</v>
      </c>
      <c r="M7" s="4">
        <v>41955</v>
      </c>
      <c r="N7" s="4">
        <v>39455</v>
      </c>
      <c r="O7" s="4">
        <v>52409</v>
      </c>
      <c r="P7" s="4">
        <v>49467</v>
      </c>
      <c r="Q7" s="4">
        <v>46984</v>
      </c>
      <c r="R7" s="4">
        <v>52399</v>
      </c>
      <c r="S7" s="4">
        <v>43532</v>
      </c>
      <c r="T7" s="4">
        <v>39230</v>
      </c>
      <c r="U7" s="4">
        <v>50603</v>
      </c>
      <c r="V7" s="4">
        <v>47415</v>
      </c>
      <c r="W7" s="4">
        <v>43364</v>
      </c>
      <c r="X7" s="4">
        <v>38827</v>
      </c>
      <c r="Y7" s="6">
        <v>43722</v>
      </c>
      <c r="Z7" s="6">
        <v>44159</v>
      </c>
      <c r="AA7" s="6">
        <v>52164</v>
      </c>
      <c r="AB7" s="4">
        <v>46335</v>
      </c>
      <c r="AC7" s="4">
        <v>54441</v>
      </c>
      <c r="AD7" s="4">
        <v>47366</v>
      </c>
      <c r="AE7" s="4">
        <v>43324</v>
      </c>
      <c r="AF7" s="4">
        <v>43840</v>
      </c>
      <c r="AG7" s="4">
        <v>51692</v>
      </c>
      <c r="AH7" s="1">
        <v>46290</v>
      </c>
      <c r="AI7" s="1">
        <v>44758</v>
      </c>
      <c r="AJ7" s="1">
        <v>36425</v>
      </c>
      <c r="AK7" s="1">
        <v>39780</v>
      </c>
      <c r="AL7" s="1">
        <v>38904</v>
      </c>
      <c r="AM7" s="1">
        <v>46988</v>
      </c>
      <c r="AN7" s="1">
        <v>39673</v>
      </c>
      <c r="AO7" s="1">
        <v>42725</v>
      </c>
      <c r="AP7" s="1">
        <v>46167</v>
      </c>
      <c r="AQ7" s="1">
        <v>38799</v>
      </c>
      <c r="AR7" s="1">
        <v>33612</v>
      </c>
      <c r="AS7" s="1">
        <v>38333</v>
      </c>
      <c r="AT7" s="1">
        <v>42343</v>
      </c>
      <c r="AU7" s="1">
        <v>38532</v>
      </c>
      <c r="AV7" s="1">
        <v>29113</v>
      </c>
      <c r="AW7" s="4">
        <v>35265</v>
      </c>
      <c r="AX7" s="4">
        <v>32758</v>
      </c>
      <c r="AY7" s="4">
        <v>35759</v>
      </c>
      <c r="AZ7" s="4">
        <v>37794</v>
      </c>
      <c r="BA7" s="4">
        <v>35454</v>
      </c>
      <c r="BB7" s="4">
        <v>35658</v>
      </c>
      <c r="BC7" s="4">
        <v>35025</v>
      </c>
      <c r="BD7" s="4">
        <v>29926</v>
      </c>
      <c r="BE7" s="4">
        <v>39999</v>
      </c>
      <c r="BF7" s="4">
        <v>42017</v>
      </c>
      <c r="BG7" s="4">
        <v>36150</v>
      </c>
      <c r="BH7" s="4">
        <v>31110</v>
      </c>
      <c r="BI7" s="4">
        <v>35018</v>
      </c>
      <c r="BJ7" s="4">
        <v>31594</v>
      </c>
      <c r="BK7" s="4">
        <v>40075</v>
      </c>
      <c r="BL7" s="4">
        <v>40239</v>
      </c>
      <c r="BM7" s="4">
        <v>35971</v>
      </c>
      <c r="BN7" s="4">
        <v>39217</v>
      </c>
      <c r="BO7" s="4">
        <v>35427</v>
      </c>
      <c r="BP7" s="4">
        <v>29851</v>
      </c>
      <c r="BQ7" s="4">
        <v>42085</v>
      </c>
      <c r="BR7" s="4">
        <v>39554</v>
      </c>
      <c r="BS7" s="4">
        <v>33362</v>
      </c>
      <c r="BT7" s="4">
        <v>29916</v>
      </c>
      <c r="BU7" s="4">
        <v>34273</v>
      </c>
      <c r="BV7" s="4">
        <v>34031</v>
      </c>
      <c r="BW7" s="4">
        <v>42710</v>
      </c>
      <c r="BX7" s="4">
        <v>40819</v>
      </c>
      <c r="BY7" s="4">
        <v>36309</v>
      </c>
      <c r="BZ7" s="4">
        <v>44563</v>
      </c>
      <c r="CA7" s="4">
        <v>38631</v>
      </c>
      <c r="CB7" s="4">
        <v>33493</v>
      </c>
      <c r="CC7" s="4">
        <v>45983</v>
      </c>
    </row>
    <row r="8" spans="2:81" ht="12.75">
      <c r="B8" s="1" t="s">
        <v>62</v>
      </c>
      <c r="C8" s="4">
        <v>1446</v>
      </c>
      <c r="D8" s="4">
        <v>1399</v>
      </c>
      <c r="E8" s="4">
        <v>1371</v>
      </c>
      <c r="F8" s="4">
        <v>1607</v>
      </c>
      <c r="G8" s="4">
        <v>1416</v>
      </c>
      <c r="H8" s="4">
        <v>1097</v>
      </c>
      <c r="I8" s="4">
        <v>1891</v>
      </c>
      <c r="J8" s="4">
        <v>1975</v>
      </c>
      <c r="K8" s="4">
        <v>1548</v>
      </c>
      <c r="L8" s="4">
        <v>1600</v>
      </c>
      <c r="M8" s="4">
        <v>2729</v>
      </c>
      <c r="N8" s="4">
        <v>3009</v>
      </c>
      <c r="O8" s="4">
        <v>3673</v>
      </c>
      <c r="P8" s="4">
        <v>3054</v>
      </c>
      <c r="Q8" s="4">
        <v>2271</v>
      </c>
      <c r="R8" s="4">
        <v>2335</v>
      </c>
      <c r="S8" s="4">
        <v>1838</v>
      </c>
      <c r="T8" s="4">
        <v>1396</v>
      </c>
      <c r="U8" s="4">
        <v>2268</v>
      </c>
      <c r="V8" s="4">
        <v>1778</v>
      </c>
      <c r="W8" s="4">
        <v>1645</v>
      </c>
      <c r="X8" s="4">
        <v>1539</v>
      </c>
      <c r="Y8" s="6">
        <v>1850</v>
      </c>
      <c r="Z8" s="6">
        <v>1930</v>
      </c>
      <c r="AA8" s="6">
        <v>2577</v>
      </c>
      <c r="AB8" s="4">
        <v>1780</v>
      </c>
      <c r="AC8" s="4">
        <v>2247</v>
      </c>
      <c r="AD8" s="4">
        <v>1960</v>
      </c>
      <c r="AE8" s="4">
        <v>1761</v>
      </c>
      <c r="AF8" s="4">
        <v>1497</v>
      </c>
      <c r="AG8" s="4">
        <v>2244</v>
      </c>
      <c r="AH8" s="1">
        <v>1866</v>
      </c>
      <c r="AI8" s="1">
        <v>1968</v>
      </c>
      <c r="AJ8" s="1">
        <v>1525</v>
      </c>
      <c r="AK8" s="1">
        <v>1940</v>
      </c>
      <c r="AL8" s="1">
        <v>1946</v>
      </c>
      <c r="AM8" s="1">
        <v>2431</v>
      </c>
      <c r="AN8" s="1">
        <v>2467</v>
      </c>
      <c r="AO8" s="1">
        <v>3613</v>
      </c>
      <c r="AP8" s="1">
        <v>2813</v>
      </c>
      <c r="AQ8" s="1">
        <v>1856</v>
      </c>
      <c r="AR8" s="1">
        <v>1777</v>
      </c>
      <c r="AS8" s="1">
        <v>1586</v>
      </c>
      <c r="AT8" s="1">
        <v>1649</v>
      </c>
      <c r="AU8" s="1">
        <v>1440</v>
      </c>
      <c r="AV8" s="1">
        <v>1250</v>
      </c>
      <c r="AW8" s="4">
        <v>1533</v>
      </c>
      <c r="AX8" s="4">
        <v>1463</v>
      </c>
      <c r="AY8" s="4">
        <v>1447</v>
      </c>
      <c r="AZ8" s="4">
        <v>1591</v>
      </c>
      <c r="BA8" s="4">
        <v>1293</v>
      </c>
      <c r="BB8" s="4">
        <v>1449</v>
      </c>
      <c r="BC8" s="4">
        <v>1410</v>
      </c>
      <c r="BD8" s="4">
        <v>1006</v>
      </c>
      <c r="BE8" s="4">
        <v>1509</v>
      </c>
      <c r="BF8" s="4">
        <v>1516</v>
      </c>
      <c r="BG8" s="4">
        <v>1475</v>
      </c>
      <c r="BH8" s="4">
        <v>1193</v>
      </c>
      <c r="BI8" s="4">
        <v>1463</v>
      </c>
      <c r="BJ8" s="4">
        <v>1741</v>
      </c>
      <c r="BK8" s="4">
        <v>1771</v>
      </c>
      <c r="BL8" s="4">
        <v>1962</v>
      </c>
      <c r="BM8" s="4">
        <v>1764</v>
      </c>
      <c r="BN8" s="4">
        <v>1698</v>
      </c>
      <c r="BO8" s="4">
        <v>1514</v>
      </c>
      <c r="BP8" s="4">
        <v>1066</v>
      </c>
      <c r="BQ8" s="4">
        <v>1672</v>
      </c>
      <c r="BR8" s="4">
        <v>1568</v>
      </c>
      <c r="BS8" s="4">
        <v>1281</v>
      </c>
      <c r="BT8" s="4">
        <v>1140</v>
      </c>
      <c r="BU8" s="4">
        <v>1435</v>
      </c>
      <c r="BV8" s="4">
        <v>1652</v>
      </c>
      <c r="BW8" s="4">
        <v>1868</v>
      </c>
      <c r="BX8" s="4">
        <v>1613</v>
      </c>
      <c r="BY8" s="4">
        <v>1227</v>
      </c>
      <c r="BZ8" s="4">
        <v>1612</v>
      </c>
      <c r="CA8" s="4">
        <v>1618</v>
      </c>
      <c r="CB8" s="4">
        <v>1231</v>
      </c>
      <c r="CC8" s="4">
        <v>1898</v>
      </c>
    </row>
    <row r="9" spans="2:81" ht="12.75">
      <c r="B9" s="1" t="s">
        <v>63</v>
      </c>
      <c r="C9" s="4">
        <v>21734</v>
      </c>
      <c r="D9" s="4">
        <v>20159</v>
      </c>
      <c r="E9" s="4">
        <v>17363</v>
      </c>
      <c r="F9" s="4">
        <v>23099</v>
      </c>
      <c r="G9" s="4">
        <v>20849</v>
      </c>
      <c r="H9" s="4">
        <v>14366</v>
      </c>
      <c r="I9" s="4">
        <v>23486</v>
      </c>
      <c r="J9" s="4">
        <v>21422</v>
      </c>
      <c r="K9" s="4">
        <v>17525</v>
      </c>
      <c r="L9" s="4">
        <v>14730</v>
      </c>
      <c r="M9" s="4">
        <v>17520</v>
      </c>
      <c r="N9" s="4">
        <v>17936</v>
      </c>
      <c r="O9" s="4">
        <v>25512</v>
      </c>
      <c r="P9" s="4">
        <v>22901</v>
      </c>
      <c r="Q9" s="4">
        <v>20425</v>
      </c>
      <c r="R9" s="4">
        <v>26073</v>
      </c>
      <c r="S9" s="4">
        <v>22269</v>
      </c>
      <c r="T9" s="4">
        <v>17310</v>
      </c>
      <c r="U9" s="4">
        <v>24604</v>
      </c>
      <c r="V9" s="4">
        <v>21939</v>
      </c>
      <c r="W9" s="4">
        <v>18405</v>
      </c>
      <c r="X9" s="4">
        <v>15192</v>
      </c>
      <c r="Y9" s="6">
        <v>19878</v>
      </c>
      <c r="Z9" s="6">
        <v>21379</v>
      </c>
      <c r="AA9" s="6">
        <v>26007</v>
      </c>
      <c r="AB9" s="4">
        <v>22169</v>
      </c>
      <c r="AC9" s="4">
        <v>27034</v>
      </c>
      <c r="AD9" s="4">
        <v>23812</v>
      </c>
      <c r="AE9" s="4">
        <v>23036</v>
      </c>
      <c r="AF9" s="4">
        <v>19702</v>
      </c>
      <c r="AG9" s="4">
        <v>25080</v>
      </c>
      <c r="AH9" s="1">
        <v>20905</v>
      </c>
      <c r="AI9" s="1">
        <v>19856</v>
      </c>
      <c r="AJ9" s="1">
        <v>15339</v>
      </c>
      <c r="AK9" s="1">
        <v>21300</v>
      </c>
      <c r="AL9" s="1">
        <v>18439</v>
      </c>
      <c r="AM9" s="1">
        <v>23074</v>
      </c>
      <c r="AN9" s="1">
        <v>19549</v>
      </c>
      <c r="AO9" s="1">
        <v>19298</v>
      </c>
      <c r="AP9" s="1">
        <v>24618</v>
      </c>
      <c r="AQ9" s="1">
        <v>20475</v>
      </c>
      <c r="AR9" s="1">
        <v>15228</v>
      </c>
      <c r="AS9" s="1">
        <v>18498</v>
      </c>
      <c r="AT9" s="1">
        <v>20142</v>
      </c>
      <c r="AU9" s="1">
        <v>16582</v>
      </c>
      <c r="AV9" s="1">
        <v>11515</v>
      </c>
      <c r="AW9" s="4">
        <v>15800</v>
      </c>
      <c r="AX9" s="4">
        <v>15175</v>
      </c>
      <c r="AY9" s="4">
        <v>16861</v>
      </c>
      <c r="AZ9" s="4">
        <v>18707</v>
      </c>
      <c r="BA9" s="4">
        <v>15988</v>
      </c>
      <c r="BB9" s="4">
        <v>18342</v>
      </c>
      <c r="BC9" s="4">
        <v>19768</v>
      </c>
      <c r="BD9" s="4">
        <v>12498</v>
      </c>
      <c r="BE9" s="4">
        <v>18157</v>
      </c>
      <c r="BF9" s="4">
        <v>18320</v>
      </c>
      <c r="BG9" s="4">
        <v>12948</v>
      </c>
      <c r="BH9" s="4">
        <v>11849</v>
      </c>
      <c r="BI9" s="4">
        <v>14910</v>
      </c>
      <c r="BJ9" s="4">
        <v>13896</v>
      </c>
      <c r="BK9" s="4">
        <v>17028</v>
      </c>
      <c r="BL9" s="4">
        <v>15197</v>
      </c>
      <c r="BM9" s="4">
        <v>12687</v>
      </c>
      <c r="BN9" s="4">
        <v>16086</v>
      </c>
      <c r="BO9" s="4">
        <v>16718</v>
      </c>
      <c r="BP9" s="4">
        <v>10648</v>
      </c>
      <c r="BQ9" s="4">
        <v>16302</v>
      </c>
      <c r="BR9" s="4">
        <v>15092</v>
      </c>
      <c r="BS9" s="4">
        <v>10683</v>
      </c>
      <c r="BT9" s="4">
        <v>9601</v>
      </c>
      <c r="BU9" s="4">
        <v>11330</v>
      </c>
      <c r="BV9" s="4">
        <v>12108</v>
      </c>
      <c r="BW9" s="4">
        <v>14337</v>
      </c>
      <c r="BX9" s="4">
        <v>14007</v>
      </c>
      <c r="BY9" s="4">
        <v>11982</v>
      </c>
      <c r="BZ9" s="4">
        <v>17437</v>
      </c>
      <c r="CA9" s="4">
        <v>17042</v>
      </c>
      <c r="CB9" s="4">
        <v>11241</v>
      </c>
      <c r="CC9" s="4">
        <v>17926</v>
      </c>
    </row>
    <row r="10" spans="2:81" ht="12.75">
      <c r="B10" s="1" t="s">
        <v>64</v>
      </c>
      <c r="C10" s="4">
        <v>41886</v>
      </c>
      <c r="D10" s="4">
        <v>35111</v>
      </c>
      <c r="E10" s="4">
        <v>31494</v>
      </c>
      <c r="F10" s="4">
        <v>37323</v>
      </c>
      <c r="G10" s="4">
        <v>31173</v>
      </c>
      <c r="H10" s="4">
        <v>28192</v>
      </c>
      <c r="I10" s="4">
        <v>35117</v>
      </c>
      <c r="J10" s="4">
        <v>29125</v>
      </c>
      <c r="K10" s="4">
        <v>23966</v>
      </c>
      <c r="L10" s="4">
        <v>21708</v>
      </c>
      <c r="M10" s="4">
        <v>28121</v>
      </c>
      <c r="N10" s="4">
        <v>36525</v>
      </c>
      <c r="O10" s="4">
        <v>53583</v>
      </c>
      <c r="P10" s="4">
        <v>44926</v>
      </c>
      <c r="Q10" s="4">
        <v>40409</v>
      </c>
      <c r="R10" s="4">
        <v>44002</v>
      </c>
      <c r="S10" s="4">
        <v>35047</v>
      </c>
      <c r="T10" s="4">
        <v>32065</v>
      </c>
      <c r="U10" s="4">
        <v>36023</v>
      </c>
      <c r="V10" s="4">
        <v>30234</v>
      </c>
      <c r="W10" s="4">
        <v>23522</v>
      </c>
      <c r="X10" s="4">
        <v>21044</v>
      </c>
      <c r="Y10" s="6">
        <v>30963</v>
      </c>
      <c r="Z10" s="6">
        <v>37674</v>
      </c>
      <c r="AA10" s="6">
        <v>50379</v>
      </c>
      <c r="AB10" s="4">
        <v>42231</v>
      </c>
      <c r="AC10" s="4">
        <v>44733</v>
      </c>
      <c r="AD10" s="4">
        <v>40015</v>
      </c>
      <c r="AE10" s="4">
        <v>33176</v>
      </c>
      <c r="AF10" s="4">
        <v>36118</v>
      </c>
      <c r="AG10" s="4">
        <v>39240</v>
      </c>
      <c r="AH10" s="1">
        <v>27787</v>
      </c>
      <c r="AI10" s="1">
        <v>25773</v>
      </c>
      <c r="AJ10" s="1">
        <v>21646</v>
      </c>
      <c r="AK10" s="1">
        <v>31718</v>
      </c>
      <c r="AL10" s="1">
        <v>35145</v>
      </c>
      <c r="AM10" s="1">
        <v>48287</v>
      </c>
      <c r="AN10" s="1">
        <v>36488</v>
      </c>
      <c r="AO10" s="1">
        <v>35782</v>
      </c>
      <c r="AP10" s="1">
        <v>38259</v>
      </c>
      <c r="AQ10" s="1">
        <v>34011</v>
      </c>
      <c r="AR10" s="1">
        <v>28747</v>
      </c>
      <c r="AS10" s="1">
        <v>30233</v>
      </c>
      <c r="AT10" s="1">
        <v>27202</v>
      </c>
      <c r="AU10" s="1">
        <v>20120</v>
      </c>
      <c r="AV10" s="1">
        <v>17311</v>
      </c>
      <c r="AW10" s="4">
        <v>27796</v>
      </c>
      <c r="AX10" s="4">
        <v>31280</v>
      </c>
      <c r="AY10" s="4">
        <v>38173</v>
      </c>
      <c r="AZ10" s="4">
        <v>34992</v>
      </c>
      <c r="BA10" s="4">
        <v>30345</v>
      </c>
      <c r="BB10" s="4">
        <v>30730</v>
      </c>
      <c r="BC10" s="4">
        <v>29049</v>
      </c>
      <c r="BD10" s="4">
        <v>24287</v>
      </c>
      <c r="BE10" s="4">
        <v>29587</v>
      </c>
      <c r="BF10" s="4">
        <v>25606</v>
      </c>
      <c r="BG10" s="4">
        <v>18999</v>
      </c>
      <c r="BH10" s="4">
        <v>17926</v>
      </c>
      <c r="BI10" s="4">
        <v>24851</v>
      </c>
      <c r="BJ10" s="4">
        <v>28242</v>
      </c>
      <c r="BK10" s="4">
        <v>39804</v>
      </c>
      <c r="BL10" s="4">
        <v>34792</v>
      </c>
      <c r="BM10" s="4">
        <v>28030</v>
      </c>
      <c r="BN10" s="4">
        <v>32772</v>
      </c>
      <c r="BO10" s="4">
        <v>29830</v>
      </c>
      <c r="BP10" s="4">
        <v>24936</v>
      </c>
      <c r="BQ10" s="4">
        <v>31433</v>
      </c>
      <c r="BR10" s="4">
        <v>25277</v>
      </c>
      <c r="BS10" s="4">
        <v>17946</v>
      </c>
      <c r="BT10" s="4">
        <v>18205</v>
      </c>
      <c r="BU10" s="4">
        <v>23549</v>
      </c>
      <c r="BV10" s="4">
        <v>28876</v>
      </c>
      <c r="BW10" s="4">
        <v>37501</v>
      </c>
      <c r="BX10" s="4">
        <v>34097</v>
      </c>
      <c r="BY10" s="4">
        <v>27355</v>
      </c>
      <c r="BZ10" s="4">
        <v>33743</v>
      </c>
      <c r="CA10" s="4">
        <v>29921</v>
      </c>
      <c r="CB10" s="4">
        <v>27650</v>
      </c>
      <c r="CC10" s="4">
        <v>31588</v>
      </c>
    </row>
    <row r="11" spans="2:81" ht="12.75">
      <c r="B11" s="1" t="s">
        <v>65</v>
      </c>
      <c r="C11" s="4">
        <v>15589</v>
      </c>
      <c r="D11" s="4">
        <v>15242</v>
      </c>
      <c r="E11" s="4">
        <v>14357</v>
      </c>
      <c r="F11" s="4">
        <v>19246</v>
      </c>
      <c r="G11" s="4">
        <v>18849</v>
      </c>
      <c r="H11" s="4">
        <v>13375</v>
      </c>
      <c r="I11" s="4">
        <v>19974</v>
      </c>
      <c r="J11" s="4">
        <v>19654</v>
      </c>
      <c r="K11" s="4">
        <v>17434</v>
      </c>
      <c r="L11" s="4">
        <v>15419</v>
      </c>
      <c r="M11" s="4">
        <v>16110</v>
      </c>
      <c r="N11" s="4">
        <v>17731</v>
      </c>
      <c r="O11" s="4">
        <v>21700</v>
      </c>
      <c r="P11" s="4">
        <v>20802</v>
      </c>
      <c r="Q11" s="4">
        <v>20769</v>
      </c>
      <c r="R11" s="4">
        <v>25775</v>
      </c>
      <c r="S11" s="4">
        <v>22597</v>
      </c>
      <c r="T11" s="4">
        <v>18605</v>
      </c>
      <c r="U11" s="4">
        <v>26011</v>
      </c>
      <c r="V11" s="4">
        <v>24556</v>
      </c>
      <c r="W11" s="4">
        <v>22328</v>
      </c>
      <c r="X11" s="4">
        <v>21226</v>
      </c>
      <c r="Y11" s="6">
        <v>24268</v>
      </c>
      <c r="Z11" s="6">
        <v>24827</v>
      </c>
      <c r="AA11" s="6">
        <v>30422</v>
      </c>
      <c r="AB11" s="4">
        <v>26402</v>
      </c>
      <c r="AC11" s="4">
        <v>32102</v>
      </c>
      <c r="AD11" s="4">
        <v>27749</v>
      </c>
      <c r="AE11" s="4">
        <v>26288</v>
      </c>
      <c r="AF11" s="4">
        <v>24933</v>
      </c>
      <c r="AG11" s="4">
        <v>30170</v>
      </c>
      <c r="AH11" s="1">
        <v>26382</v>
      </c>
      <c r="AI11" s="1">
        <v>23561</v>
      </c>
      <c r="AJ11" s="1">
        <v>20411</v>
      </c>
      <c r="AK11" s="1">
        <v>24374</v>
      </c>
      <c r="AL11" s="1">
        <v>23617</v>
      </c>
      <c r="AM11" s="1">
        <v>27156</v>
      </c>
      <c r="AN11" s="1">
        <v>23796</v>
      </c>
      <c r="AO11" s="1">
        <v>24088</v>
      </c>
      <c r="AP11" s="1">
        <v>29095</v>
      </c>
      <c r="AQ11" s="1">
        <v>23913</v>
      </c>
      <c r="AR11" s="1">
        <v>19755</v>
      </c>
      <c r="AS11" s="1">
        <v>23093</v>
      </c>
      <c r="AT11" s="1">
        <v>22947</v>
      </c>
      <c r="AU11" s="1">
        <v>18752</v>
      </c>
      <c r="AV11" s="1">
        <v>15860</v>
      </c>
      <c r="AW11" s="4">
        <v>19799</v>
      </c>
      <c r="AX11" s="4">
        <v>18893</v>
      </c>
      <c r="AY11" s="4">
        <v>20832</v>
      </c>
      <c r="AZ11" s="4">
        <v>21104</v>
      </c>
      <c r="BA11" s="4">
        <v>18846</v>
      </c>
      <c r="BB11" s="4">
        <v>18898</v>
      </c>
      <c r="BC11" s="4">
        <v>20359</v>
      </c>
      <c r="BD11" s="4">
        <v>14029</v>
      </c>
      <c r="BE11" s="4">
        <v>20428</v>
      </c>
      <c r="BF11" s="4">
        <v>20943</v>
      </c>
      <c r="BG11" s="4">
        <v>14891</v>
      </c>
      <c r="BH11" s="4">
        <v>15339</v>
      </c>
      <c r="BI11" s="4">
        <v>18196</v>
      </c>
      <c r="BJ11" s="4">
        <v>17041</v>
      </c>
      <c r="BK11" s="4">
        <v>20919</v>
      </c>
      <c r="BL11" s="4">
        <v>20523</v>
      </c>
      <c r="BM11" s="4">
        <v>17302</v>
      </c>
      <c r="BN11" s="4">
        <v>19716</v>
      </c>
      <c r="BO11" s="4">
        <v>20660</v>
      </c>
      <c r="BP11" s="4">
        <v>13861</v>
      </c>
      <c r="BQ11" s="4">
        <v>21830</v>
      </c>
      <c r="BR11" s="4">
        <v>20171</v>
      </c>
      <c r="BS11" s="4">
        <v>14897</v>
      </c>
      <c r="BT11" s="4">
        <v>15360</v>
      </c>
      <c r="BU11" s="4">
        <v>17091</v>
      </c>
      <c r="BV11" s="4">
        <v>18105</v>
      </c>
      <c r="BW11" s="4">
        <v>22321</v>
      </c>
      <c r="BX11" s="4">
        <v>20461</v>
      </c>
      <c r="BY11" s="4">
        <v>16479</v>
      </c>
      <c r="BZ11" s="4">
        <v>22170</v>
      </c>
      <c r="CA11" s="4">
        <v>21863</v>
      </c>
      <c r="CB11" s="4">
        <v>15866</v>
      </c>
      <c r="CC11" s="4">
        <v>22227</v>
      </c>
    </row>
    <row r="12" spans="2:81" ht="12.75">
      <c r="B12" s="1" t="s">
        <v>66</v>
      </c>
      <c r="C12" s="4">
        <v>11220</v>
      </c>
      <c r="D12" s="4">
        <v>10030</v>
      </c>
      <c r="E12" s="4">
        <v>9233</v>
      </c>
      <c r="F12" s="4">
        <v>12299</v>
      </c>
      <c r="G12" s="4">
        <v>11177</v>
      </c>
      <c r="H12" s="4">
        <v>7703</v>
      </c>
      <c r="I12" s="4">
        <v>11961</v>
      </c>
      <c r="J12" s="4">
        <v>11587</v>
      </c>
      <c r="K12" s="4">
        <v>10053</v>
      </c>
      <c r="L12" s="4">
        <v>9545</v>
      </c>
      <c r="M12" s="4">
        <v>11302</v>
      </c>
      <c r="N12" s="4">
        <v>12476</v>
      </c>
      <c r="O12" s="4">
        <v>15878</v>
      </c>
      <c r="P12" s="4">
        <v>13778</v>
      </c>
      <c r="Q12" s="4">
        <v>13314</v>
      </c>
      <c r="R12" s="4">
        <v>15926</v>
      </c>
      <c r="S12" s="4">
        <v>13737</v>
      </c>
      <c r="T12" s="4">
        <v>10806</v>
      </c>
      <c r="U12" s="4">
        <v>14090</v>
      </c>
      <c r="V12" s="4">
        <v>12723</v>
      </c>
      <c r="W12" s="4">
        <v>10549</v>
      </c>
      <c r="X12" s="4">
        <v>10896</v>
      </c>
      <c r="Y12" s="6">
        <v>14104</v>
      </c>
      <c r="Z12" s="6">
        <v>14507</v>
      </c>
      <c r="AA12" s="6">
        <v>17173</v>
      </c>
      <c r="AB12" s="4">
        <v>14529</v>
      </c>
      <c r="AC12" s="4">
        <v>16943</v>
      </c>
      <c r="AD12" s="4">
        <v>14714</v>
      </c>
      <c r="AE12" s="4">
        <v>14199</v>
      </c>
      <c r="AF12" s="4">
        <v>11991</v>
      </c>
      <c r="AG12" s="4">
        <v>16228</v>
      </c>
      <c r="AH12" s="1">
        <v>13272</v>
      </c>
      <c r="AI12" s="1">
        <v>13270</v>
      </c>
      <c r="AJ12" s="1">
        <v>11618</v>
      </c>
      <c r="AK12" s="1">
        <v>14305</v>
      </c>
      <c r="AL12" s="1">
        <v>13805</v>
      </c>
      <c r="AM12" s="1">
        <v>15226</v>
      </c>
      <c r="AN12" s="1">
        <v>12838</v>
      </c>
      <c r="AO12" s="1">
        <v>12997</v>
      </c>
      <c r="AP12" s="1">
        <v>15636</v>
      </c>
      <c r="AQ12" s="1">
        <v>12883</v>
      </c>
      <c r="AR12" s="1">
        <v>9702</v>
      </c>
      <c r="AS12" s="1">
        <v>11882</v>
      </c>
      <c r="AT12" s="1">
        <v>12945</v>
      </c>
      <c r="AU12" s="1">
        <v>10432</v>
      </c>
      <c r="AV12" s="1">
        <v>8863</v>
      </c>
      <c r="AW12" s="4">
        <v>11827</v>
      </c>
      <c r="AX12" s="4">
        <v>12300</v>
      </c>
      <c r="AY12" s="4">
        <v>12434</v>
      </c>
      <c r="AZ12" s="4">
        <v>13172</v>
      </c>
      <c r="BA12" s="4">
        <v>11634</v>
      </c>
      <c r="BB12" s="4">
        <v>12146</v>
      </c>
      <c r="BC12" s="4">
        <v>12627</v>
      </c>
      <c r="BD12" s="4">
        <v>8465</v>
      </c>
      <c r="BE12" s="4">
        <v>12390</v>
      </c>
      <c r="BF12" s="4">
        <v>13161</v>
      </c>
      <c r="BG12" s="4">
        <v>10196</v>
      </c>
      <c r="BH12" s="4">
        <v>10287</v>
      </c>
      <c r="BI12" s="4">
        <v>12217</v>
      </c>
      <c r="BJ12" s="4">
        <v>11023</v>
      </c>
      <c r="BK12" s="4">
        <v>12762</v>
      </c>
      <c r="BL12" s="4">
        <v>13249</v>
      </c>
      <c r="BM12" s="4">
        <v>11165</v>
      </c>
      <c r="BN12" s="4">
        <v>13105</v>
      </c>
      <c r="BO12" s="4">
        <v>13276</v>
      </c>
      <c r="BP12" s="4">
        <v>8485</v>
      </c>
      <c r="BQ12" s="4">
        <v>13876</v>
      </c>
      <c r="BR12" s="4">
        <v>13412</v>
      </c>
      <c r="BS12" s="4">
        <v>10633</v>
      </c>
      <c r="BT12" s="4">
        <v>10313</v>
      </c>
      <c r="BU12" s="4">
        <v>12197</v>
      </c>
      <c r="BV12" s="4">
        <v>12683</v>
      </c>
      <c r="BW12" s="4">
        <v>14401</v>
      </c>
      <c r="BX12" s="4">
        <v>14005</v>
      </c>
      <c r="BY12" s="4">
        <v>11942</v>
      </c>
      <c r="BZ12" s="4">
        <v>16006</v>
      </c>
      <c r="CA12" s="4">
        <v>14459</v>
      </c>
      <c r="CB12" s="4">
        <v>10520</v>
      </c>
      <c r="CC12" s="4">
        <v>15143</v>
      </c>
    </row>
    <row r="13" spans="2:81" ht="12.75">
      <c r="B13" s="1" t="s">
        <v>67</v>
      </c>
      <c r="C13" s="4">
        <v>10109</v>
      </c>
      <c r="D13" s="4">
        <v>8840</v>
      </c>
      <c r="E13" s="4">
        <v>8664</v>
      </c>
      <c r="F13" s="4">
        <v>10741</v>
      </c>
      <c r="G13" s="4">
        <v>9504</v>
      </c>
      <c r="H13" s="4">
        <v>7309</v>
      </c>
      <c r="I13" s="4">
        <v>10324</v>
      </c>
      <c r="J13" s="4">
        <v>8978</v>
      </c>
      <c r="K13" s="4">
        <v>8552</v>
      </c>
      <c r="L13" s="4">
        <v>7822</v>
      </c>
      <c r="M13" s="4">
        <v>9362</v>
      </c>
      <c r="N13" s="4">
        <v>9280</v>
      </c>
      <c r="O13" s="4">
        <v>11776</v>
      </c>
      <c r="P13" s="4">
        <v>10162</v>
      </c>
      <c r="Q13" s="4">
        <v>9883</v>
      </c>
      <c r="R13" s="4">
        <v>11927</v>
      </c>
      <c r="S13" s="4">
        <v>10525</v>
      </c>
      <c r="T13" s="4">
        <v>8941</v>
      </c>
      <c r="U13" s="4">
        <v>10162</v>
      </c>
      <c r="V13" s="4">
        <v>8684</v>
      </c>
      <c r="W13" s="4">
        <v>7491</v>
      </c>
      <c r="X13" s="4">
        <v>7961</v>
      </c>
      <c r="Y13" s="6">
        <v>10294</v>
      </c>
      <c r="Z13" s="6">
        <v>10225</v>
      </c>
      <c r="AA13" s="6">
        <v>12157</v>
      </c>
      <c r="AB13" s="4">
        <v>10007</v>
      </c>
      <c r="AC13" s="4">
        <v>11155</v>
      </c>
      <c r="AD13" s="4">
        <v>10437</v>
      </c>
      <c r="AE13" s="4">
        <v>10120</v>
      </c>
      <c r="AF13" s="4">
        <v>9506</v>
      </c>
      <c r="AG13" s="4">
        <v>10970</v>
      </c>
      <c r="AH13" s="1">
        <v>9128</v>
      </c>
      <c r="AI13" s="1">
        <v>9248</v>
      </c>
      <c r="AJ13" s="1">
        <v>8336</v>
      </c>
      <c r="AK13" s="1">
        <v>9733</v>
      </c>
      <c r="AL13" s="1">
        <v>9513</v>
      </c>
      <c r="AM13" s="1">
        <v>10380</v>
      </c>
      <c r="AN13" s="1">
        <v>8390</v>
      </c>
      <c r="AO13" s="1">
        <v>8584</v>
      </c>
      <c r="AP13" s="1">
        <v>9902</v>
      </c>
      <c r="AQ13" s="1">
        <v>8987</v>
      </c>
      <c r="AR13" s="1">
        <v>7357</v>
      </c>
      <c r="AS13" s="1">
        <v>7748</v>
      </c>
      <c r="AT13" s="1">
        <v>7890</v>
      </c>
      <c r="AU13" s="1">
        <v>7019</v>
      </c>
      <c r="AV13" s="1">
        <v>6580</v>
      </c>
      <c r="AW13" s="4">
        <v>8561</v>
      </c>
      <c r="AX13" s="4">
        <v>8240</v>
      </c>
      <c r="AY13" s="4">
        <v>8713</v>
      </c>
      <c r="AZ13" s="4">
        <v>9126</v>
      </c>
      <c r="BA13" s="4">
        <v>8166</v>
      </c>
      <c r="BB13" s="4">
        <v>8227</v>
      </c>
      <c r="BC13" s="4">
        <v>8639</v>
      </c>
      <c r="BD13" s="4">
        <v>6363</v>
      </c>
      <c r="BE13" s="4">
        <v>7363</v>
      </c>
      <c r="BF13" s="4">
        <v>7340</v>
      </c>
      <c r="BG13" s="4">
        <v>6406</v>
      </c>
      <c r="BH13" s="4">
        <v>6370</v>
      </c>
      <c r="BI13" s="4">
        <v>8086</v>
      </c>
      <c r="BJ13" s="4">
        <v>7453</v>
      </c>
      <c r="BK13" s="4">
        <v>9066</v>
      </c>
      <c r="BL13" s="4">
        <v>9147</v>
      </c>
      <c r="BM13" s="4">
        <v>8025</v>
      </c>
      <c r="BN13" s="4">
        <v>8993</v>
      </c>
      <c r="BO13" s="4">
        <v>8608</v>
      </c>
      <c r="BP13" s="4">
        <v>6492</v>
      </c>
      <c r="BQ13" s="4">
        <v>7973</v>
      </c>
      <c r="BR13" s="4">
        <v>7314</v>
      </c>
      <c r="BS13" s="4">
        <v>6127</v>
      </c>
      <c r="BT13" s="4">
        <v>6493</v>
      </c>
      <c r="BU13" s="4">
        <v>7726</v>
      </c>
      <c r="BV13" s="4">
        <v>8043</v>
      </c>
      <c r="BW13" s="4">
        <v>9717</v>
      </c>
      <c r="BX13" s="4">
        <v>9209</v>
      </c>
      <c r="BY13" s="4">
        <v>7920</v>
      </c>
      <c r="BZ13" s="4">
        <v>10207</v>
      </c>
      <c r="CA13" s="4">
        <v>9285</v>
      </c>
      <c r="CB13" s="4">
        <v>7070</v>
      </c>
      <c r="CC13" s="4">
        <v>8036</v>
      </c>
    </row>
    <row r="14" spans="2:81" ht="12.75">
      <c r="B14" s="1" t="s">
        <v>68</v>
      </c>
      <c r="C14" s="4">
        <v>43507</v>
      </c>
      <c r="D14" s="4">
        <v>37453</v>
      </c>
      <c r="E14" s="4">
        <v>37135</v>
      </c>
      <c r="F14" s="4">
        <v>51677</v>
      </c>
      <c r="G14" s="4">
        <v>48822</v>
      </c>
      <c r="H14" s="4">
        <v>37993</v>
      </c>
      <c r="I14" s="4">
        <v>52708</v>
      </c>
      <c r="J14" s="4">
        <v>45467</v>
      </c>
      <c r="K14" s="4">
        <v>38884</v>
      </c>
      <c r="L14" s="4">
        <v>37292</v>
      </c>
      <c r="M14" s="4">
        <v>36354</v>
      </c>
      <c r="N14" s="4">
        <v>36716</v>
      </c>
      <c r="O14" s="4">
        <v>47682</v>
      </c>
      <c r="P14" s="4">
        <v>38875</v>
      </c>
      <c r="Q14" s="4">
        <v>38073</v>
      </c>
      <c r="R14" s="4">
        <v>55869</v>
      </c>
      <c r="S14" s="4">
        <v>52132</v>
      </c>
      <c r="T14" s="4">
        <v>41272</v>
      </c>
      <c r="U14" s="4">
        <v>52066</v>
      </c>
      <c r="V14" s="4">
        <v>41207</v>
      </c>
      <c r="W14" s="4">
        <v>34166</v>
      </c>
      <c r="X14" s="4">
        <v>35325</v>
      </c>
      <c r="Y14" s="6">
        <v>40261</v>
      </c>
      <c r="Z14" s="6">
        <v>40562</v>
      </c>
      <c r="AA14" s="6">
        <v>45644</v>
      </c>
      <c r="AB14" s="4">
        <v>38545</v>
      </c>
      <c r="AC14" s="4">
        <v>45425</v>
      </c>
      <c r="AD14" s="4">
        <v>49124</v>
      </c>
      <c r="AE14" s="4">
        <v>51867</v>
      </c>
      <c r="AF14" s="4">
        <v>49342</v>
      </c>
      <c r="AG14" s="4">
        <v>55537</v>
      </c>
      <c r="AH14" s="1">
        <v>43648</v>
      </c>
      <c r="AI14" s="1">
        <v>42701</v>
      </c>
      <c r="AJ14" s="1">
        <v>39303</v>
      </c>
      <c r="AK14" s="1">
        <v>46054</v>
      </c>
      <c r="AL14" s="1">
        <v>41274</v>
      </c>
      <c r="AM14" s="1">
        <v>45315</v>
      </c>
      <c r="AN14" s="1">
        <v>37062</v>
      </c>
      <c r="AO14" s="1">
        <v>39282</v>
      </c>
      <c r="AP14" s="1">
        <v>51342</v>
      </c>
      <c r="AQ14" s="1">
        <v>50151</v>
      </c>
      <c r="AR14" s="1">
        <v>42585</v>
      </c>
      <c r="AS14" s="1">
        <v>45073</v>
      </c>
      <c r="AT14" s="1">
        <v>43721</v>
      </c>
      <c r="AU14" s="1">
        <v>35067</v>
      </c>
      <c r="AV14" s="1">
        <v>32268</v>
      </c>
      <c r="AW14" s="4">
        <v>38980</v>
      </c>
      <c r="AX14" s="4">
        <v>35643</v>
      </c>
      <c r="AY14" s="4">
        <v>37839</v>
      </c>
      <c r="AZ14" s="4">
        <v>37625</v>
      </c>
      <c r="BA14" s="4">
        <v>33086</v>
      </c>
      <c r="BB14" s="4">
        <v>40387</v>
      </c>
      <c r="BC14" s="4">
        <v>49713</v>
      </c>
      <c r="BD14" s="4">
        <v>36985</v>
      </c>
      <c r="BE14" s="4">
        <v>50228</v>
      </c>
      <c r="BF14" s="4">
        <v>46209</v>
      </c>
      <c r="BG14" s="4">
        <v>35922</v>
      </c>
      <c r="BH14" s="4">
        <v>34854</v>
      </c>
      <c r="BI14" s="4">
        <v>35629</v>
      </c>
      <c r="BJ14" s="4">
        <v>31576</v>
      </c>
      <c r="BK14" s="4">
        <v>39171</v>
      </c>
      <c r="BL14" s="4">
        <v>38104</v>
      </c>
      <c r="BM14" s="4">
        <v>30973</v>
      </c>
      <c r="BN14" s="4">
        <v>42040</v>
      </c>
      <c r="BO14" s="4">
        <v>48710</v>
      </c>
      <c r="BP14" s="4">
        <v>36426</v>
      </c>
      <c r="BQ14" s="4">
        <v>49588</v>
      </c>
      <c r="BR14" s="4">
        <v>39478</v>
      </c>
      <c r="BS14" s="4">
        <v>32056</v>
      </c>
      <c r="BT14" s="4">
        <v>32486</v>
      </c>
      <c r="BU14" s="4">
        <v>34981</v>
      </c>
      <c r="BV14" s="4">
        <v>38173</v>
      </c>
      <c r="BW14" s="4">
        <v>41215</v>
      </c>
      <c r="BX14" s="4">
        <v>38495</v>
      </c>
      <c r="BY14" s="4">
        <v>32535</v>
      </c>
      <c r="BZ14" s="4">
        <v>49222</v>
      </c>
      <c r="CA14" s="4">
        <v>51870</v>
      </c>
      <c r="CB14" s="4">
        <v>42172</v>
      </c>
      <c r="CC14" s="4">
        <v>52227</v>
      </c>
    </row>
    <row r="15" spans="2:81" ht="12.75">
      <c r="B15" s="1" t="s">
        <v>69</v>
      </c>
      <c r="C15" s="4">
        <v>5401</v>
      </c>
      <c r="D15" s="4">
        <v>6162</v>
      </c>
      <c r="E15" s="4">
        <v>5361</v>
      </c>
      <c r="F15" s="4">
        <v>6937</v>
      </c>
      <c r="G15" s="4">
        <v>7017</v>
      </c>
      <c r="H15" s="4">
        <v>4631</v>
      </c>
      <c r="I15" s="4">
        <v>5759</v>
      </c>
      <c r="J15" s="4">
        <v>8586</v>
      </c>
      <c r="K15" s="4">
        <v>7990</v>
      </c>
      <c r="L15" s="4">
        <v>6346</v>
      </c>
      <c r="M15" s="4">
        <v>5964</v>
      </c>
      <c r="N15" s="4">
        <v>3433</v>
      </c>
      <c r="O15" s="4">
        <v>3848</v>
      </c>
      <c r="P15" s="4">
        <v>3143</v>
      </c>
      <c r="Q15" s="4">
        <v>4090</v>
      </c>
      <c r="R15" s="4">
        <v>5976</v>
      </c>
      <c r="S15" s="4">
        <v>5807</v>
      </c>
      <c r="T15" s="4">
        <v>5021</v>
      </c>
      <c r="U15" s="4">
        <v>6796</v>
      </c>
      <c r="V15" s="4">
        <v>6331</v>
      </c>
      <c r="W15" s="4">
        <v>5855</v>
      </c>
      <c r="X15" s="4">
        <v>3905</v>
      </c>
      <c r="Y15" s="6">
        <v>4129</v>
      </c>
      <c r="Z15" s="6">
        <v>4089</v>
      </c>
      <c r="AA15" s="6">
        <v>5686</v>
      </c>
      <c r="AB15" s="4">
        <v>3572</v>
      </c>
      <c r="AC15" s="4">
        <v>5130</v>
      </c>
      <c r="AD15" s="4">
        <v>4009</v>
      </c>
      <c r="AE15" s="4">
        <v>5329</v>
      </c>
      <c r="AF15" s="4">
        <v>6871</v>
      </c>
      <c r="AG15" s="4">
        <v>5826</v>
      </c>
      <c r="AH15" s="1">
        <v>4631</v>
      </c>
      <c r="AI15" s="1">
        <v>6189</v>
      </c>
      <c r="AJ15" s="1">
        <v>6761</v>
      </c>
      <c r="AK15" s="1">
        <v>3669</v>
      </c>
      <c r="AL15" s="1">
        <v>4701</v>
      </c>
      <c r="AM15" s="1">
        <v>4598</v>
      </c>
      <c r="AN15" s="1">
        <v>3851</v>
      </c>
      <c r="AO15" s="1">
        <v>3421</v>
      </c>
      <c r="AP15" s="1">
        <v>4981</v>
      </c>
      <c r="AQ15" s="1">
        <v>5609</v>
      </c>
      <c r="AR15" s="1">
        <v>4656</v>
      </c>
      <c r="AS15" s="1">
        <v>3489</v>
      </c>
      <c r="AT15" s="1">
        <v>3107</v>
      </c>
      <c r="AU15" s="1">
        <v>9313</v>
      </c>
      <c r="AV15" s="1">
        <v>2959</v>
      </c>
      <c r="AW15" s="4">
        <v>3768</v>
      </c>
      <c r="AX15" s="4">
        <v>2617</v>
      </c>
      <c r="AY15" s="4">
        <v>2346</v>
      </c>
      <c r="AZ15" s="4">
        <v>3869</v>
      </c>
      <c r="BA15" s="4">
        <v>3211</v>
      </c>
      <c r="BB15" s="4">
        <v>3710</v>
      </c>
      <c r="BC15" s="4">
        <v>2817</v>
      </c>
      <c r="BD15" s="4">
        <v>5197</v>
      </c>
      <c r="BE15" s="4">
        <v>3343</v>
      </c>
      <c r="BF15" s="4">
        <v>3348</v>
      </c>
      <c r="BG15" s="4">
        <v>3564</v>
      </c>
      <c r="BH15" s="4">
        <v>5245</v>
      </c>
      <c r="BI15" s="4">
        <v>1632</v>
      </c>
      <c r="BJ15" s="4">
        <v>1943</v>
      </c>
      <c r="BK15" s="4">
        <v>2251</v>
      </c>
      <c r="BL15" s="4">
        <v>1967</v>
      </c>
      <c r="BM15" s="4">
        <v>1214</v>
      </c>
      <c r="BN15" s="4">
        <v>3268</v>
      </c>
      <c r="BO15" s="4">
        <v>4268</v>
      </c>
      <c r="BP15" s="4">
        <v>2057</v>
      </c>
      <c r="BQ15" s="4">
        <v>1428</v>
      </c>
      <c r="BR15" s="4">
        <v>3739</v>
      </c>
      <c r="BS15" s="4">
        <v>1660</v>
      </c>
      <c r="BT15" s="4">
        <v>2574</v>
      </c>
      <c r="BU15" s="4">
        <v>1087</v>
      </c>
      <c r="BV15" s="4">
        <v>1198</v>
      </c>
      <c r="BW15" s="4">
        <v>1444</v>
      </c>
      <c r="BX15" s="4">
        <v>1345</v>
      </c>
      <c r="BY15" s="4">
        <v>1623</v>
      </c>
      <c r="BZ15" s="4">
        <v>1876</v>
      </c>
      <c r="CA15" s="4">
        <v>1534</v>
      </c>
      <c r="CB15" s="4">
        <v>1549</v>
      </c>
      <c r="CC15" s="4">
        <v>1354</v>
      </c>
    </row>
    <row r="16" spans="2:81" ht="12.75">
      <c r="B16" s="1" t="s">
        <v>70</v>
      </c>
      <c r="C16" s="4">
        <v>28706</v>
      </c>
      <c r="D16" s="4">
        <v>28859</v>
      </c>
      <c r="E16" s="4">
        <v>26250</v>
      </c>
      <c r="F16" s="4">
        <v>35623</v>
      </c>
      <c r="G16" s="4">
        <v>26709</v>
      </c>
      <c r="H16" s="4">
        <v>19806</v>
      </c>
      <c r="I16" s="4">
        <v>31751</v>
      </c>
      <c r="J16" s="4">
        <v>31521</v>
      </c>
      <c r="K16" s="4">
        <v>26986</v>
      </c>
      <c r="L16" s="4">
        <v>25205</v>
      </c>
      <c r="M16" s="4">
        <v>27676</v>
      </c>
      <c r="N16" s="4">
        <v>26720</v>
      </c>
      <c r="O16" s="4">
        <v>32696</v>
      </c>
      <c r="P16" s="4">
        <v>29917</v>
      </c>
      <c r="Q16" s="4">
        <v>26528</v>
      </c>
      <c r="R16" s="4">
        <v>33902</v>
      </c>
      <c r="S16" s="4">
        <v>28058</v>
      </c>
      <c r="T16" s="4">
        <v>20513</v>
      </c>
      <c r="U16" s="4">
        <v>29478</v>
      </c>
      <c r="V16" s="4">
        <v>28512</v>
      </c>
      <c r="W16" s="4">
        <v>23593</v>
      </c>
      <c r="X16" s="4">
        <v>23194</v>
      </c>
      <c r="Y16" s="6">
        <v>27035</v>
      </c>
      <c r="Z16" s="6">
        <v>28210</v>
      </c>
      <c r="AA16" s="6">
        <v>31377</v>
      </c>
      <c r="AB16" s="4">
        <v>27630</v>
      </c>
      <c r="AC16" s="4">
        <v>31576</v>
      </c>
      <c r="AD16" s="4">
        <v>27419</v>
      </c>
      <c r="AE16" s="4">
        <v>27260</v>
      </c>
      <c r="AF16" s="4">
        <v>23459</v>
      </c>
      <c r="AG16" s="4">
        <v>30736</v>
      </c>
      <c r="AH16" s="1">
        <v>30492</v>
      </c>
      <c r="AI16" s="1">
        <v>28449</v>
      </c>
      <c r="AJ16" s="1">
        <v>23898</v>
      </c>
      <c r="AK16" s="1">
        <v>28299</v>
      </c>
      <c r="AL16" s="1">
        <v>26977</v>
      </c>
      <c r="AM16" s="1">
        <v>26587</v>
      </c>
      <c r="AN16" s="1">
        <v>24323</v>
      </c>
      <c r="AO16" s="1">
        <v>24755</v>
      </c>
      <c r="AP16" s="1">
        <v>28581</v>
      </c>
      <c r="AQ16" s="1">
        <v>25321</v>
      </c>
      <c r="AR16" s="1">
        <v>18171</v>
      </c>
      <c r="AS16" s="1">
        <v>24046</v>
      </c>
      <c r="AT16" s="1">
        <v>26409</v>
      </c>
      <c r="AU16" s="1">
        <v>21257</v>
      </c>
      <c r="AV16" s="1">
        <v>17709</v>
      </c>
      <c r="AW16" s="4">
        <v>22933</v>
      </c>
      <c r="AX16" s="4">
        <v>21914</v>
      </c>
      <c r="AY16" s="4">
        <v>22449</v>
      </c>
      <c r="AZ16" s="4">
        <v>23195</v>
      </c>
      <c r="BA16" s="4">
        <v>20211</v>
      </c>
      <c r="BB16" s="4">
        <v>21922</v>
      </c>
      <c r="BC16" s="4">
        <v>24192</v>
      </c>
      <c r="BD16" s="4">
        <v>19449</v>
      </c>
      <c r="BE16" s="4">
        <v>28505</v>
      </c>
      <c r="BF16" s="4">
        <v>27324</v>
      </c>
      <c r="BG16" s="4">
        <v>25721</v>
      </c>
      <c r="BH16" s="4">
        <v>18757</v>
      </c>
      <c r="BI16" s="4">
        <v>21678</v>
      </c>
      <c r="BJ16" s="4">
        <v>20609</v>
      </c>
      <c r="BK16" s="4">
        <v>24861</v>
      </c>
      <c r="BL16" s="4">
        <v>22375</v>
      </c>
      <c r="BM16" s="4">
        <v>20201</v>
      </c>
      <c r="BN16" s="4">
        <v>23272</v>
      </c>
      <c r="BO16" s="4">
        <v>23560</v>
      </c>
      <c r="BP16" s="4">
        <v>16365</v>
      </c>
      <c r="BQ16" s="4">
        <v>28628</v>
      </c>
      <c r="BR16" s="4">
        <v>26506</v>
      </c>
      <c r="BS16" s="4">
        <v>19567</v>
      </c>
      <c r="BT16" s="4">
        <v>17970</v>
      </c>
      <c r="BU16" s="4">
        <v>20787</v>
      </c>
      <c r="BV16" s="4">
        <v>22372</v>
      </c>
      <c r="BW16" s="4">
        <v>24887</v>
      </c>
      <c r="BX16" s="4">
        <v>24079</v>
      </c>
      <c r="BY16" s="4">
        <v>20519</v>
      </c>
      <c r="BZ16" s="4">
        <v>28530</v>
      </c>
      <c r="CA16" s="4">
        <v>26328</v>
      </c>
      <c r="CB16" s="4">
        <v>19890</v>
      </c>
      <c r="CC16" s="4">
        <v>31152</v>
      </c>
    </row>
    <row r="17" spans="2:81" ht="12.75">
      <c r="B17" s="1" t="s">
        <v>71</v>
      </c>
      <c r="C17" s="4">
        <v>13972</v>
      </c>
      <c r="D17" s="4">
        <v>13514</v>
      </c>
      <c r="E17" s="4">
        <v>13392</v>
      </c>
      <c r="F17" s="4">
        <v>19628</v>
      </c>
      <c r="G17" s="4">
        <v>17677</v>
      </c>
      <c r="H17" s="4">
        <v>12627</v>
      </c>
      <c r="I17" s="4">
        <v>17905</v>
      </c>
      <c r="J17" s="4">
        <v>16515</v>
      </c>
      <c r="K17" s="4">
        <v>12932</v>
      </c>
      <c r="L17" s="4">
        <v>13691</v>
      </c>
      <c r="M17" s="4">
        <v>16703</v>
      </c>
      <c r="N17" s="4">
        <v>15821</v>
      </c>
      <c r="O17" s="4">
        <v>20470</v>
      </c>
      <c r="P17" s="4">
        <v>20640</v>
      </c>
      <c r="Q17" s="4">
        <v>20067</v>
      </c>
      <c r="R17" s="4">
        <v>26429</v>
      </c>
      <c r="S17" s="4">
        <v>23011</v>
      </c>
      <c r="T17" s="4">
        <v>17686</v>
      </c>
      <c r="U17" s="4">
        <v>24697</v>
      </c>
      <c r="V17" s="4">
        <v>23982</v>
      </c>
      <c r="W17" s="4">
        <v>21614</v>
      </c>
      <c r="X17" s="4">
        <v>20633</v>
      </c>
      <c r="Y17" s="6">
        <v>20598</v>
      </c>
      <c r="Z17" s="6">
        <v>19184</v>
      </c>
      <c r="AA17" s="6">
        <v>26350</v>
      </c>
      <c r="AB17" s="4">
        <v>22819</v>
      </c>
      <c r="AC17" s="4">
        <v>27290</v>
      </c>
      <c r="AD17" s="4">
        <v>26928</v>
      </c>
      <c r="AE17" s="4">
        <v>25163</v>
      </c>
      <c r="AF17" s="4">
        <v>20286</v>
      </c>
      <c r="AG17" s="4">
        <v>27288</v>
      </c>
      <c r="AH17" s="1">
        <v>24633</v>
      </c>
      <c r="AI17" s="1">
        <v>22245</v>
      </c>
      <c r="AJ17" s="1">
        <v>18483</v>
      </c>
      <c r="AK17" s="1">
        <v>17960</v>
      </c>
      <c r="AL17" s="1">
        <v>18255</v>
      </c>
      <c r="AM17" s="1">
        <v>20616</v>
      </c>
      <c r="AN17" s="1">
        <v>20848</v>
      </c>
      <c r="AO17" s="1">
        <v>20631</v>
      </c>
      <c r="AP17" s="1">
        <v>25555</v>
      </c>
      <c r="AQ17" s="1">
        <v>22285</v>
      </c>
      <c r="AR17" s="1">
        <v>16182</v>
      </c>
      <c r="AS17" s="1">
        <v>18911</v>
      </c>
      <c r="AT17" s="1">
        <v>20681</v>
      </c>
      <c r="AU17" s="1">
        <v>16174</v>
      </c>
      <c r="AV17" s="1">
        <v>14669</v>
      </c>
      <c r="AW17" s="4">
        <v>15915</v>
      </c>
      <c r="AX17" s="4">
        <v>15239</v>
      </c>
      <c r="AY17" s="4">
        <v>17359</v>
      </c>
      <c r="AZ17" s="4">
        <v>18177</v>
      </c>
      <c r="BA17" s="4">
        <v>16073</v>
      </c>
      <c r="BB17" s="4">
        <v>17333</v>
      </c>
      <c r="BC17" s="4">
        <v>18422</v>
      </c>
      <c r="BD17" s="4">
        <v>13240</v>
      </c>
      <c r="BE17" s="4">
        <v>17559</v>
      </c>
      <c r="BF17" s="4">
        <v>18017</v>
      </c>
      <c r="BG17" s="4">
        <v>13295</v>
      </c>
      <c r="BH17" s="4">
        <v>12274</v>
      </c>
      <c r="BI17" s="4">
        <v>13114</v>
      </c>
      <c r="BJ17" s="4">
        <v>12835</v>
      </c>
      <c r="BK17" s="4">
        <v>16774</v>
      </c>
      <c r="BL17" s="4">
        <v>17639</v>
      </c>
      <c r="BM17" s="4">
        <v>14917</v>
      </c>
      <c r="BN17" s="4">
        <v>18299</v>
      </c>
      <c r="BO17" s="4">
        <v>19142</v>
      </c>
      <c r="BP17" s="4">
        <v>14159</v>
      </c>
      <c r="BQ17" s="4">
        <v>18861</v>
      </c>
      <c r="BR17" s="4">
        <v>16675</v>
      </c>
      <c r="BS17" s="4">
        <v>12086</v>
      </c>
      <c r="BT17" s="4">
        <v>11819</v>
      </c>
      <c r="BU17" s="4">
        <v>12435</v>
      </c>
      <c r="BV17" s="4">
        <v>12853</v>
      </c>
      <c r="BW17" s="4">
        <v>17248</v>
      </c>
      <c r="BX17" s="4">
        <v>17710</v>
      </c>
      <c r="BY17" s="4">
        <v>15405</v>
      </c>
      <c r="BZ17" s="4">
        <v>21611</v>
      </c>
      <c r="CA17" s="4">
        <v>20928</v>
      </c>
      <c r="CB17" s="4">
        <v>16288</v>
      </c>
      <c r="CC17" s="4">
        <v>21358</v>
      </c>
    </row>
    <row r="18" spans="1:81" ht="12.75">
      <c r="A18" s="2" t="s">
        <v>72</v>
      </c>
      <c r="B18" s="1" t="s">
        <v>58</v>
      </c>
      <c r="C18" s="4">
        <v>1295</v>
      </c>
      <c r="D18" s="4">
        <v>1358</v>
      </c>
      <c r="E18" s="4">
        <v>1271</v>
      </c>
      <c r="F18" s="4">
        <v>1348</v>
      </c>
      <c r="G18" s="4">
        <v>1528</v>
      </c>
      <c r="H18" s="4">
        <v>1669</v>
      </c>
      <c r="I18" s="4">
        <v>1584</v>
      </c>
      <c r="J18" s="4">
        <v>1020</v>
      </c>
      <c r="K18" s="4">
        <v>711</v>
      </c>
      <c r="L18" s="4">
        <v>661</v>
      </c>
      <c r="M18" s="4">
        <v>993</v>
      </c>
      <c r="N18" s="4">
        <v>948</v>
      </c>
      <c r="O18" s="4">
        <v>1171</v>
      </c>
      <c r="P18" s="4">
        <v>1077</v>
      </c>
      <c r="Q18" s="4">
        <v>1504</v>
      </c>
      <c r="R18" s="4">
        <v>1163</v>
      </c>
      <c r="S18" s="4">
        <v>1315</v>
      </c>
      <c r="T18" s="4">
        <v>1415</v>
      </c>
      <c r="U18" s="4">
        <v>1709</v>
      </c>
      <c r="V18" s="4">
        <v>1159</v>
      </c>
      <c r="W18" s="4">
        <v>605</v>
      </c>
      <c r="X18" s="4">
        <v>833</v>
      </c>
      <c r="Y18" s="6">
        <v>1119</v>
      </c>
      <c r="Z18" s="6">
        <v>997</v>
      </c>
      <c r="AA18" s="6">
        <v>1138</v>
      </c>
      <c r="AB18" s="4">
        <v>902</v>
      </c>
      <c r="AC18" s="4">
        <v>1495</v>
      </c>
      <c r="AD18" s="4">
        <v>1533</v>
      </c>
      <c r="AE18" s="4">
        <v>1629</v>
      </c>
      <c r="AF18" s="4">
        <v>1272</v>
      </c>
      <c r="AG18" s="4">
        <v>1462</v>
      </c>
      <c r="AH18" s="1">
        <v>1041</v>
      </c>
      <c r="AI18" s="1">
        <v>814</v>
      </c>
      <c r="AJ18" s="1">
        <v>932</v>
      </c>
      <c r="AK18" s="1">
        <v>981</v>
      </c>
      <c r="AL18" s="1">
        <v>802</v>
      </c>
      <c r="AM18" s="1">
        <v>1053</v>
      </c>
      <c r="AN18" s="1">
        <v>1060</v>
      </c>
      <c r="AO18" s="1">
        <v>1247</v>
      </c>
      <c r="AP18" s="1">
        <v>1240</v>
      </c>
      <c r="AQ18" s="1">
        <v>1386</v>
      </c>
      <c r="AR18" s="1">
        <v>916</v>
      </c>
      <c r="AS18" s="1">
        <v>1067</v>
      </c>
      <c r="AT18" s="1">
        <v>895</v>
      </c>
      <c r="AU18" s="1">
        <v>614</v>
      </c>
      <c r="AV18" s="1">
        <v>752</v>
      </c>
      <c r="AW18" s="4">
        <v>827</v>
      </c>
      <c r="AX18" s="4">
        <v>607</v>
      </c>
      <c r="AY18" s="4">
        <v>660</v>
      </c>
      <c r="AZ18" s="4">
        <v>915</v>
      </c>
      <c r="BA18" s="4">
        <v>1011</v>
      </c>
      <c r="BB18" s="4">
        <v>649</v>
      </c>
      <c r="BC18" s="4">
        <v>1253</v>
      </c>
      <c r="BD18" s="4">
        <v>709</v>
      </c>
      <c r="BE18" s="4">
        <v>971</v>
      </c>
      <c r="BF18" s="4">
        <v>744</v>
      </c>
      <c r="BG18" s="4">
        <v>626</v>
      </c>
      <c r="BH18" s="4">
        <v>662</v>
      </c>
      <c r="BI18" s="4">
        <v>721</v>
      </c>
      <c r="BJ18" s="4">
        <v>588</v>
      </c>
      <c r="BK18" s="4">
        <v>680</v>
      </c>
      <c r="BL18" s="4">
        <v>852</v>
      </c>
      <c r="BM18" s="4">
        <v>594</v>
      </c>
      <c r="BN18" s="4">
        <v>673</v>
      </c>
      <c r="BO18" s="4">
        <v>1008</v>
      </c>
      <c r="BP18" s="4">
        <v>560</v>
      </c>
      <c r="BQ18" s="4">
        <v>827</v>
      </c>
      <c r="BR18" s="4">
        <v>520</v>
      </c>
      <c r="BS18" s="4">
        <v>476</v>
      </c>
      <c r="BT18" s="4">
        <v>612</v>
      </c>
      <c r="BU18" s="4">
        <v>721</v>
      </c>
      <c r="BV18" s="4">
        <v>501</v>
      </c>
      <c r="BW18" s="4">
        <v>572</v>
      </c>
      <c r="BX18" s="4">
        <v>740</v>
      </c>
      <c r="BY18" s="4">
        <v>618</v>
      </c>
      <c r="BZ18" s="4">
        <v>824</v>
      </c>
      <c r="CA18" s="4">
        <v>912</v>
      </c>
      <c r="CB18" s="4">
        <v>615</v>
      </c>
      <c r="CC18" s="4">
        <v>486</v>
      </c>
    </row>
    <row r="19" spans="2:81" ht="12.75">
      <c r="B19" s="1" t="s">
        <v>59</v>
      </c>
      <c r="C19" s="4">
        <v>64</v>
      </c>
      <c r="D19" s="4">
        <v>57</v>
      </c>
      <c r="E19" s="4">
        <v>30</v>
      </c>
      <c r="F19" s="4">
        <v>62</v>
      </c>
      <c r="G19" s="4">
        <v>30</v>
      </c>
      <c r="H19" s="4">
        <v>42</v>
      </c>
      <c r="I19" s="4">
        <v>54</v>
      </c>
      <c r="J19" s="4">
        <v>68</v>
      </c>
      <c r="K19" s="4">
        <v>51</v>
      </c>
      <c r="L19" s="4">
        <v>43</v>
      </c>
      <c r="M19" s="4">
        <v>55</v>
      </c>
      <c r="N19" s="4">
        <v>43</v>
      </c>
      <c r="O19" s="4">
        <v>54</v>
      </c>
      <c r="P19" s="4">
        <v>47</v>
      </c>
      <c r="Q19" s="4">
        <v>36</v>
      </c>
      <c r="R19" s="4">
        <v>68</v>
      </c>
      <c r="S19" s="4">
        <v>39</v>
      </c>
      <c r="T19" s="4">
        <v>31</v>
      </c>
      <c r="U19" s="4">
        <v>40</v>
      </c>
      <c r="V19" s="4">
        <v>42</v>
      </c>
      <c r="W19" s="4">
        <v>33</v>
      </c>
      <c r="X19" s="4">
        <v>25</v>
      </c>
      <c r="Y19" s="6">
        <v>40</v>
      </c>
      <c r="Z19" s="6">
        <v>49</v>
      </c>
      <c r="AA19" s="6">
        <v>53</v>
      </c>
      <c r="AB19" s="4">
        <v>65</v>
      </c>
      <c r="AC19" s="4">
        <v>44</v>
      </c>
      <c r="AD19" s="4">
        <v>45</v>
      </c>
      <c r="AE19" s="4">
        <v>35</v>
      </c>
      <c r="AF19" s="4">
        <v>44</v>
      </c>
      <c r="AG19" s="4">
        <v>59</v>
      </c>
      <c r="AH19" s="1">
        <v>61</v>
      </c>
      <c r="AI19" s="1">
        <v>36</v>
      </c>
      <c r="AJ19" s="1">
        <v>35</v>
      </c>
      <c r="AK19" s="1">
        <v>52</v>
      </c>
      <c r="AL19" s="1">
        <v>51</v>
      </c>
      <c r="AM19" s="1">
        <v>58</v>
      </c>
      <c r="AN19" s="1">
        <v>63</v>
      </c>
      <c r="AO19" s="1">
        <v>45</v>
      </c>
      <c r="AP19" s="1">
        <v>48</v>
      </c>
      <c r="AQ19" s="1">
        <v>35</v>
      </c>
      <c r="AR19" s="1">
        <v>40</v>
      </c>
      <c r="AS19" s="1">
        <v>45</v>
      </c>
      <c r="AT19" s="1">
        <v>52</v>
      </c>
      <c r="AU19" s="1">
        <v>17</v>
      </c>
      <c r="AV19" s="1">
        <v>28</v>
      </c>
      <c r="AW19" s="4">
        <v>45</v>
      </c>
      <c r="AX19" s="4">
        <v>51</v>
      </c>
      <c r="AY19" s="4">
        <v>58</v>
      </c>
      <c r="AZ19" s="4">
        <v>44</v>
      </c>
      <c r="BA19" s="4">
        <v>45</v>
      </c>
      <c r="BB19" s="4">
        <v>66</v>
      </c>
      <c r="BC19" s="4">
        <v>37</v>
      </c>
      <c r="BD19" s="4">
        <v>23</v>
      </c>
      <c r="BE19" s="4">
        <v>58</v>
      </c>
      <c r="BF19" s="4">
        <v>44</v>
      </c>
      <c r="BG19" s="4">
        <v>30</v>
      </c>
      <c r="BH19" s="4">
        <v>39</v>
      </c>
      <c r="BI19" s="4">
        <v>38</v>
      </c>
      <c r="BJ19" s="4">
        <v>54</v>
      </c>
      <c r="BK19" s="4">
        <v>54</v>
      </c>
      <c r="BL19" s="4">
        <v>50</v>
      </c>
      <c r="BM19" s="4">
        <v>32</v>
      </c>
      <c r="BN19" s="4">
        <v>37</v>
      </c>
      <c r="BO19" s="4">
        <v>46</v>
      </c>
      <c r="BP19" s="4">
        <v>15</v>
      </c>
      <c r="BQ19" s="4">
        <v>52</v>
      </c>
      <c r="BR19" s="4">
        <v>36</v>
      </c>
      <c r="BS19" s="4">
        <v>43</v>
      </c>
      <c r="BT19" s="4">
        <v>31</v>
      </c>
      <c r="BU19" s="4">
        <v>24</v>
      </c>
      <c r="BV19" s="4">
        <v>37</v>
      </c>
      <c r="BW19" s="4">
        <v>45</v>
      </c>
      <c r="BX19" s="4">
        <v>31</v>
      </c>
      <c r="BY19" s="4">
        <v>42</v>
      </c>
      <c r="BZ19" s="4">
        <v>30</v>
      </c>
      <c r="CA19" s="4">
        <v>30</v>
      </c>
      <c r="CB19" s="4">
        <v>23</v>
      </c>
      <c r="CC19" s="4">
        <v>45</v>
      </c>
    </row>
    <row r="20" spans="2:81" ht="12.75">
      <c r="B20" s="1" t="s">
        <v>60</v>
      </c>
      <c r="C20" s="4">
        <v>372</v>
      </c>
      <c r="D20" s="4">
        <v>364</v>
      </c>
      <c r="E20" s="4">
        <v>271</v>
      </c>
      <c r="F20" s="4">
        <v>347</v>
      </c>
      <c r="G20" s="4">
        <v>265</v>
      </c>
      <c r="H20" s="4">
        <v>278</v>
      </c>
      <c r="I20" s="4">
        <v>239</v>
      </c>
      <c r="J20" s="4">
        <v>307</v>
      </c>
      <c r="K20" s="4">
        <v>258</v>
      </c>
      <c r="L20" s="4">
        <v>195</v>
      </c>
      <c r="M20" s="4">
        <v>299</v>
      </c>
      <c r="N20" s="4">
        <v>382</v>
      </c>
      <c r="O20" s="4">
        <v>359</v>
      </c>
      <c r="P20" s="4">
        <v>301</v>
      </c>
      <c r="Q20" s="4">
        <v>310</v>
      </c>
      <c r="R20" s="4">
        <v>355</v>
      </c>
      <c r="S20" s="4">
        <v>275</v>
      </c>
      <c r="T20" s="4">
        <v>210</v>
      </c>
      <c r="U20" s="4">
        <v>368</v>
      </c>
      <c r="V20" s="4">
        <v>247</v>
      </c>
      <c r="W20" s="4">
        <v>306</v>
      </c>
      <c r="X20" s="4">
        <v>222</v>
      </c>
      <c r="Y20" s="6">
        <v>360</v>
      </c>
      <c r="Z20" s="6">
        <v>338</v>
      </c>
      <c r="AA20" s="6">
        <v>438</v>
      </c>
      <c r="AB20" s="4">
        <v>321</v>
      </c>
      <c r="AC20" s="4">
        <v>415</v>
      </c>
      <c r="AD20" s="4">
        <v>302</v>
      </c>
      <c r="AE20" s="4">
        <v>330</v>
      </c>
      <c r="AF20" s="4">
        <v>345</v>
      </c>
      <c r="AG20" s="4">
        <v>330</v>
      </c>
      <c r="AH20" s="1">
        <v>351</v>
      </c>
      <c r="AI20" s="1">
        <v>326</v>
      </c>
      <c r="AJ20" s="1">
        <v>263</v>
      </c>
      <c r="AK20" s="1">
        <v>388</v>
      </c>
      <c r="AL20" s="1">
        <v>351</v>
      </c>
      <c r="AM20" s="1">
        <v>338</v>
      </c>
      <c r="AN20" s="1">
        <v>301</v>
      </c>
      <c r="AO20" s="1">
        <v>288</v>
      </c>
      <c r="AP20" s="1">
        <v>341</v>
      </c>
      <c r="AQ20" s="1">
        <v>378</v>
      </c>
      <c r="AR20" s="1">
        <v>211</v>
      </c>
      <c r="AS20" s="1">
        <v>257</v>
      </c>
      <c r="AT20" s="1">
        <v>376</v>
      </c>
      <c r="AU20" s="1">
        <v>296</v>
      </c>
      <c r="AV20" s="1">
        <v>208</v>
      </c>
      <c r="AW20" s="4">
        <v>290</v>
      </c>
      <c r="AX20" s="4">
        <v>355</v>
      </c>
      <c r="AY20" s="4">
        <v>419</v>
      </c>
      <c r="AZ20" s="4">
        <v>351</v>
      </c>
      <c r="BA20" s="4">
        <v>331</v>
      </c>
      <c r="BB20" s="4">
        <v>246</v>
      </c>
      <c r="BC20" s="4">
        <v>259</v>
      </c>
      <c r="BD20" s="4">
        <v>227</v>
      </c>
      <c r="BE20" s="4">
        <v>306</v>
      </c>
      <c r="BF20" s="4">
        <v>391</v>
      </c>
      <c r="BG20" s="4">
        <v>251</v>
      </c>
      <c r="BH20" s="4">
        <v>299</v>
      </c>
      <c r="BI20" s="4">
        <v>328</v>
      </c>
      <c r="BJ20" s="4">
        <v>263</v>
      </c>
      <c r="BK20" s="4">
        <v>328</v>
      </c>
      <c r="BL20" s="4">
        <v>355</v>
      </c>
      <c r="BM20" s="4">
        <v>295</v>
      </c>
      <c r="BN20" s="4">
        <v>362</v>
      </c>
      <c r="BO20" s="4">
        <v>285</v>
      </c>
      <c r="BP20" s="4">
        <v>189</v>
      </c>
      <c r="BQ20" s="4">
        <v>345</v>
      </c>
      <c r="BR20" s="4">
        <v>292</v>
      </c>
      <c r="BS20" s="4">
        <v>211</v>
      </c>
      <c r="BT20" s="4">
        <v>281</v>
      </c>
      <c r="BU20" s="4">
        <v>386</v>
      </c>
      <c r="BV20" s="4">
        <v>283</v>
      </c>
      <c r="BW20" s="4">
        <v>294</v>
      </c>
      <c r="BX20" s="4">
        <v>370</v>
      </c>
      <c r="BY20" s="4">
        <v>293</v>
      </c>
      <c r="BZ20" s="4">
        <v>451</v>
      </c>
      <c r="CA20" s="4">
        <v>274</v>
      </c>
      <c r="CB20" s="4">
        <v>206</v>
      </c>
      <c r="CC20" s="4">
        <v>375</v>
      </c>
    </row>
    <row r="21" spans="2:81" ht="12.75">
      <c r="B21" s="1" t="s">
        <v>61</v>
      </c>
      <c r="C21" s="4">
        <v>3605</v>
      </c>
      <c r="D21" s="4">
        <v>3435</v>
      </c>
      <c r="E21" s="4">
        <v>3124</v>
      </c>
      <c r="F21" s="4">
        <v>3725</v>
      </c>
      <c r="G21" s="4">
        <v>3147</v>
      </c>
      <c r="H21" s="4">
        <v>2912</v>
      </c>
      <c r="I21" s="4">
        <v>4366</v>
      </c>
      <c r="J21" s="4">
        <v>3922</v>
      </c>
      <c r="K21" s="4">
        <v>3574</v>
      </c>
      <c r="L21" s="4">
        <v>2786</v>
      </c>
      <c r="M21" s="4">
        <v>3360</v>
      </c>
      <c r="N21" s="4">
        <v>3367</v>
      </c>
      <c r="O21" s="4">
        <v>4230</v>
      </c>
      <c r="P21" s="4">
        <v>4107</v>
      </c>
      <c r="Q21" s="4">
        <v>3943</v>
      </c>
      <c r="R21" s="4">
        <v>4399</v>
      </c>
      <c r="S21" s="4">
        <v>3712</v>
      </c>
      <c r="T21" s="4">
        <v>3291</v>
      </c>
      <c r="U21" s="4">
        <v>4513</v>
      </c>
      <c r="V21" s="4">
        <v>3808</v>
      </c>
      <c r="W21" s="4">
        <v>3340</v>
      </c>
      <c r="X21" s="4">
        <v>2935</v>
      </c>
      <c r="Y21" s="6">
        <v>3484</v>
      </c>
      <c r="Z21" s="6">
        <v>3246</v>
      </c>
      <c r="AA21" s="6">
        <v>4066</v>
      </c>
      <c r="AB21" s="4">
        <v>4139</v>
      </c>
      <c r="AC21" s="4">
        <v>4507</v>
      </c>
      <c r="AD21" s="4">
        <v>4443</v>
      </c>
      <c r="AE21" s="4">
        <v>3630</v>
      </c>
      <c r="AF21" s="4">
        <v>3889</v>
      </c>
      <c r="AG21" s="4">
        <v>4858</v>
      </c>
      <c r="AH21" s="1">
        <v>3897</v>
      </c>
      <c r="AI21" s="1">
        <v>3808</v>
      </c>
      <c r="AJ21" s="1">
        <v>2826</v>
      </c>
      <c r="AK21" s="1">
        <v>3635</v>
      </c>
      <c r="AL21" s="1">
        <v>3227</v>
      </c>
      <c r="AM21" s="1">
        <v>3720</v>
      </c>
      <c r="AN21" s="1">
        <v>3517</v>
      </c>
      <c r="AO21" s="1">
        <v>4009</v>
      </c>
      <c r="AP21" s="1">
        <v>4540</v>
      </c>
      <c r="AQ21" s="1">
        <v>3290</v>
      </c>
      <c r="AR21" s="1">
        <v>2954</v>
      </c>
      <c r="AS21" s="1">
        <v>3247</v>
      </c>
      <c r="AT21" s="1">
        <v>3789</v>
      </c>
      <c r="AU21" s="1">
        <v>3104</v>
      </c>
      <c r="AV21" s="1">
        <v>2552</v>
      </c>
      <c r="AW21" s="4">
        <v>2693</v>
      </c>
      <c r="AX21" s="4">
        <v>2818</v>
      </c>
      <c r="AY21" s="4">
        <v>3130</v>
      </c>
      <c r="AZ21" s="4">
        <v>3376</v>
      </c>
      <c r="BA21" s="4">
        <v>3393</v>
      </c>
      <c r="BB21" s="4">
        <v>3235</v>
      </c>
      <c r="BC21" s="4">
        <v>3300</v>
      </c>
      <c r="BD21" s="4">
        <v>2697</v>
      </c>
      <c r="BE21" s="4">
        <v>3899</v>
      </c>
      <c r="BF21" s="4">
        <v>3632</v>
      </c>
      <c r="BG21" s="4">
        <v>3745</v>
      </c>
      <c r="BH21" s="4">
        <v>2406</v>
      </c>
      <c r="BI21" s="4">
        <v>3359</v>
      </c>
      <c r="BJ21" s="4">
        <v>2934</v>
      </c>
      <c r="BK21" s="4">
        <v>3802</v>
      </c>
      <c r="BL21" s="4">
        <v>3861</v>
      </c>
      <c r="BM21" s="4">
        <v>3500</v>
      </c>
      <c r="BN21" s="4">
        <v>3923</v>
      </c>
      <c r="BO21" s="4">
        <v>3338</v>
      </c>
      <c r="BP21" s="4">
        <v>2741</v>
      </c>
      <c r="BQ21" s="4">
        <v>3920</v>
      </c>
      <c r="BR21" s="4">
        <v>3487</v>
      </c>
      <c r="BS21" s="4">
        <v>3178</v>
      </c>
      <c r="BT21" s="4">
        <v>2681</v>
      </c>
      <c r="BU21" s="4">
        <v>3392</v>
      </c>
      <c r="BV21" s="4">
        <v>3116</v>
      </c>
      <c r="BW21" s="4">
        <v>4251</v>
      </c>
      <c r="BX21" s="4">
        <v>4012</v>
      </c>
      <c r="BY21" s="4">
        <v>3347</v>
      </c>
      <c r="BZ21" s="4">
        <v>5039</v>
      </c>
      <c r="CA21" s="4">
        <v>3464</v>
      </c>
      <c r="CB21" s="4">
        <v>2970</v>
      </c>
      <c r="CC21" s="4">
        <v>4287</v>
      </c>
    </row>
    <row r="22" spans="2:81" ht="12.75">
      <c r="B22" s="1" t="s">
        <v>62</v>
      </c>
      <c r="C22" s="4">
        <v>128</v>
      </c>
      <c r="D22" s="4">
        <v>103</v>
      </c>
      <c r="E22" s="4">
        <v>110</v>
      </c>
      <c r="F22" s="4">
        <v>136</v>
      </c>
      <c r="G22" s="4">
        <v>120</v>
      </c>
      <c r="H22" s="4">
        <v>91</v>
      </c>
      <c r="I22" s="4">
        <v>199</v>
      </c>
      <c r="J22" s="4">
        <v>191</v>
      </c>
      <c r="K22" s="4">
        <v>156</v>
      </c>
      <c r="L22" s="4">
        <v>163</v>
      </c>
      <c r="M22" s="4">
        <v>205</v>
      </c>
      <c r="N22" s="4">
        <v>139</v>
      </c>
      <c r="O22" s="4">
        <v>227</v>
      </c>
      <c r="P22" s="4">
        <v>153</v>
      </c>
      <c r="Q22" s="4">
        <v>172</v>
      </c>
      <c r="R22" s="4">
        <v>199</v>
      </c>
      <c r="S22" s="4">
        <v>122</v>
      </c>
      <c r="T22" s="4">
        <v>118</v>
      </c>
      <c r="U22" s="4">
        <v>163</v>
      </c>
      <c r="V22" s="4">
        <v>159</v>
      </c>
      <c r="W22" s="4">
        <v>110</v>
      </c>
      <c r="X22" s="4">
        <v>111</v>
      </c>
      <c r="Y22" s="6">
        <v>145</v>
      </c>
      <c r="Z22" s="6">
        <v>128</v>
      </c>
      <c r="AA22" s="6">
        <v>109</v>
      </c>
      <c r="AB22" s="4">
        <v>134</v>
      </c>
      <c r="AC22" s="4">
        <v>145</v>
      </c>
      <c r="AD22" s="4">
        <v>130</v>
      </c>
      <c r="AE22" s="4">
        <v>124</v>
      </c>
      <c r="AF22" s="4">
        <v>125</v>
      </c>
      <c r="AG22" s="4">
        <v>151</v>
      </c>
      <c r="AH22" s="1">
        <v>125</v>
      </c>
      <c r="AI22" s="1">
        <v>226</v>
      </c>
      <c r="AJ22" s="1">
        <v>178</v>
      </c>
      <c r="AK22" s="1">
        <v>149</v>
      </c>
      <c r="AL22" s="1">
        <v>142</v>
      </c>
      <c r="AM22" s="1">
        <v>155</v>
      </c>
      <c r="AN22" s="1">
        <v>152</v>
      </c>
      <c r="AO22" s="1">
        <v>126</v>
      </c>
      <c r="AP22" s="1">
        <v>185</v>
      </c>
      <c r="AQ22" s="1">
        <v>125</v>
      </c>
      <c r="AR22" s="1">
        <v>80</v>
      </c>
      <c r="AS22" s="1">
        <v>111</v>
      </c>
      <c r="AT22" s="1">
        <v>126</v>
      </c>
      <c r="AU22" s="1">
        <v>154</v>
      </c>
      <c r="AV22" s="1">
        <v>87</v>
      </c>
      <c r="AW22" s="4">
        <v>161</v>
      </c>
      <c r="AX22" s="4">
        <v>119</v>
      </c>
      <c r="AY22" s="4">
        <v>150</v>
      </c>
      <c r="AZ22" s="4">
        <v>134</v>
      </c>
      <c r="BA22" s="4">
        <v>108</v>
      </c>
      <c r="BB22" s="4">
        <v>117</v>
      </c>
      <c r="BC22" s="4">
        <v>103</v>
      </c>
      <c r="BD22" s="4">
        <v>108</v>
      </c>
      <c r="BE22" s="4">
        <v>113</v>
      </c>
      <c r="BF22" s="4">
        <v>144</v>
      </c>
      <c r="BG22" s="4">
        <v>122</v>
      </c>
      <c r="BH22" s="4">
        <v>96</v>
      </c>
      <c r="BI22" s="4">
        <v>168</v>
      </c>
      <c r="BJ22" s="4">
        <v>105</v>
      </c>
      <c r="BK22" s="4">
        <v>127</v>
      </c>
      <c r="BL22" s="4">
        <v>106</v>
      </c>
      <c r="BM22" s="4">
        <v>101</v>
      </c>
      <c r="BN22" s="4">
        <v>127</v>
      </c>
      <c r="BO22" s="4">
        <v>136</v>
      </c>
      <c r="BP22" s="4">
        <v>85</v>
      </c>
      <c r="BQ22" s="4">
        <v>140</v>
      </c>
      <c r="BR22" s="4">
        <v>146</v>
      </c>
      <c r="BS22" s="4">
        <v>108</v>
      </c>
      <c r="BT22" s="4">
        <v>89</v>
      </c>
      <c r="BU22" s="4">
        <v>160</v>
      </c>
      <c r="BV22" s="4">
        <v>145</v>
      </c>
      <c r="BW22" s="4">
        <v>125</v>
      </c>
      <c r="BX22" s="4">
        <v>166</v>
      </c>
      <c r="BY22" s="4">
        <v>102</v>
      </c>
      <c r="BZ22" s="4">
        <v>166</v>
      </c>
      <c r="CA22" s="4">
        <v>142</v>
      </c>
      <c r="CB22" s="4">
        <v>101</v>
      </c>
      <c r="CC22" s="4">
        <v>157</v>
      </c>
    </row>
    <row r="23" spans="2:81" ht="12.75">
      <c r="B23" s="1" t="s">
        <v>63</v>
      </c>
      <c r="C23" s="4">
        <v>1949</v>
      </c>
      <c r="D23" s="4">
        <v>1708</v>
      </c>
      <c r="E23" s="4">
        <v>1516</v>
      </c>
      <c r="F23" s="4">
        <v>2071</v>
      </c>
      <c r="G23" s="4">
        <v>1884</v>
      </c>
      <c r="H23" s="4">
        <v>1347</v>
      </c>
      <c r="I23" s="4">
        <v>2046</v>
      </c>
      <c r="J23" s="4">
        <v>1970</v>
      </c>
      <c r="K23" s="4">
        <v>1614</v>
      </c>
      <c r="L23" s="4">
        <v>1385</v>
      </c>
      <c r="M23" s="4">
        <v>1678</v>
      </c>
      <c r="N23" s="4">
        <v>1779</v>
      </c>
      <c r="O23" s="4">
        <v>2362</v>
      </c>
      <c r="P23" s="4">
        <v>2027</v>
      </c>
      <c r="Q23" s="4">
        <v>1747</v>
      </c>
      <c r="R23" s="4">
        <v>2137</v>
      </c>
      <c r="S23" s="4">
        <v>1971</v>
      </c>
      <c r="T23" s="4">
        <v>1536</v>
      </c>
      <c r="U23" s="4">
        <v>2167</v>
      </c>
      <c r="V23" s="4">
        <v>1802</v>
      </c>
      <c r="W23" s="4">
        <v>1516</v>
      </c>
      <c r="X23" s="4">
        <v>1341</v>
      </c>
      <c r="Y23" s="6">
        <v>1920</v>
      </c>
      <c r="Z23" s="6">
        <v>1857</v>
      </c>
      <c r="AA23" s="6">
        <v>2136</v>
      </c>
      <c r="AB23" s="4">
        <v>1969</v>
      </c>
      <c r="AC23" s="4">
        <v>2327</v>
      </c>
      <c r="AD23" s="4">
        <v>2292</v>
      </c>
      <c r="AE23" s="4">
        <v>2080</v>
      </c>
      <c r="AF23" s="4">
        <v>1792</v>
      </c>
      <c r="AG23" s="4">
        <v>2124</v>
      </c>
      <c r="AH23" s="1">
        <v>2067</v>
      </c>
      <c r="AI23" s="1">
        <v>1754</v>
      </c>
      <c r="AJ23" s="1">
        <v>1466</v>
      </c>
      <c r="AK23" s="1">
        <v>1982</v>
      </c>
      <c r="AL23" s="1">
        <v>1887</v>
      </c>
      <c r="AM23" s="1">
        <v>1871</v>
      </c>
      <c r="AN23" s="1">
        <v>1504</v>
      </c>
      <c r="AO23" s="1">
        <v>1588</v>
      </c>
      <c r="AP23" s="1">
        <v>2003</v>
      </c>
      <c r="AQ23" s="1">
        <v>1719</v>
      </c>
      <c r="AR23" s="1">
        <v>1264</v>
      </c>
      <c r="AS23" s="1">
        <v>1591</v>
      </c>
      <c r="AT23" s="1">
        <v>1703</v>
      </c>
      <c r="AU23" s="1">
        <v>1410</v>
      </c>
      <c r="AV23" s="1">
        <v>956</v>
      </c>
      <c r="AW23" s="4">
        <v>1343</v>
      </c>
      <c r="AX23" s="4">
        <v>1506</v>
      </c>
      <c r="AY23" s="4">
        <v>1448</v>
      </c>
      <c r="AZ23" s="4">
        <v>1506</v>
      </c>
      <c r="BA23" s="4">
        <v>1112</v>
      </c>
      <c r="BB23" s="4">
        <v>1326</v>
      </c>
      <c r="BC23" s="4">
        <v>1504</v>
      </c>
      <c r="BD23" s="4">
        <v>1020</v>
      </c>
      <c r="BE23" s="4">
        <v>1582</v>
      </c>
      <c r="BF23" s="4">
        <v>1469</v>
      </c>
      <c r="BG23" s="4">
        <v>1013</v>
      </c>
      <c r="BH23" s="4">
        <v>902</v>
      </c>
      <c r="BI23" s="4">
        <v>1286</v>
      </c>
      <c r="BJ23" s="4">
        <v>1239</v>
      </c>
      <c r="BK23" s="4">
        <v>1413</v>
      </c>
      <c r="BL23" s="4">
        <v>1201</v>
      </c>
      <c r="BM23" s="4">
        <v>999</v>
      </c>
      <c r="BN23" s="4">
        <v>1166</v>
      </c>
      <c r="BO23" s="4">
        <v>1108</v>
      </c>
      <c r="BP23" s="4">
        <v>859</v>
      </c>
      <c r="BQ23" s="4">
        <v>1225</v>
      </c>
      <c r="BR23" s="4">
        <v>1129</v>
      </c>
      <c r="BS23" s="4">
        <v>748</v>
      </c>
      <c r="BT23" s="4">
        <v>756</v>
      </c>
      <c r="BU23" s="4">
        <v>1006</v>
      </c>
      <c r="BV23" s="4">
        <v>1146</v>
      </c>
      <c r="BW23" s="4">
        <v>1184</v>
      </c>
      <c r="BX23" s="4">
        <v>1247</v>
      </c>
      <c r="BY23" s="4">
        <v>930</v>
      </c>
      <c r="BZ23" s="4">
        <v>1562</v>
      </c>
      <c r="CA23" s="4">
        <v>1369</v>
      </c>
      <c r="CB23" s="4">
        <v>1060</v>
      </c>
      <c r="CC23" s="4">
        <v>1484</v>
      </c>
    </row>
    <row r="24" spans="2:81" ht="12.75">
      <c r="B24" s="1" t="s">
        <v>64</v>
      </c>
      <c r="C24" s="4">
        <v>4063</v>
      </c>
      <c r="D24" s="4">
        <v>4129</v>
      </c>
      <c r="E24" s="4">
        <v>3533</v>
      </c>
      <c r="F24" s="4">
        <v>4688</v>
      </c>
      <c r="G24" s="4">
        <v>3459</v>
      </c>
      <c r="H24" s="4">
        <v>3554</v>
      </c>
      <c r="I24" s="4">
        <v>3692</v>
      </c>
      <c r="J24" s="4">
        <v>2983</v>
      </c>
      <c r="K24" s="4">
        <v>2696</v>
      </c>
      <c r="L24" s="4">
        <v>2259</v>
      </c>
      <c r="M24" s="4">
        <v>2881</v>
      </c>
      <c r="N24" s="4">
        <v>3876</v>
      </c>
      <c r="O24" s="4">
        <v>5528</v>
      </c>
      <c r="P24" s="4">
        <v>4772</v>
      </c>
      <c r="Q24" s="4">
        <v>4411</v>
      </c>
      <c r="R24" s="4">
        <v>5287</v>
      </c>
      <c r="S24" s="4">
        <v>4216</v>
      </c>
      <c r="T24" s="4">
        <v>4009</v>
      </c>
      <c r="U24" s="4">
        <v>3856</v>
      </c>
      <c r="V24" s="4">
        <v>3238</v>
      </c>
      <c r="W24" s="4">
        <v>2801</v>
      </c>
      <c r="X24" s="4">
        <v>2510</v>
      </c>
      <c r="Y24" s="6">
        <v>3381</v>
      </c>
      <c r="Z24" s="6">
        <v>4085</v>
      </c>
      <c r="AA24" s="6">
        <v>5655</v>
      </c>
      <c r="AB24" s="4">
        <v>4720</v>
      </c>
      <c r="AC24" s="4">
        <v>5602</v>
      </c>
      <c r="AD24" s="4">
        <v>5565</v>
      </c>
      <c r="AE24" s="4">
        <v>4298</v>
      </c>
      <c r="AF24" s="4">
        <v>4328</v>
      </c>
      <c r="AG24" s="4">
        <v>4545</v>
      </c>
      <c r="AH24" s="1">
        <v>2986</v>
      </c>
      <c r="AI24" s="1">
        <v>3025</v>
      </c>
      <c r="AJ24" s="1">
        <v>2549</v>
      </c>
      <c r="AK24" s="1">
        <v>3523</v>
      </c>
      <c r="AL24" s="1">
        <v>4324</v>
      </c>
      <c r="AM24" s="1">
        <v>6245</v>
      </c>
      <c r="AN24" s="1">
        <v>4638</v>
      </c>
      <c r="AO24" s="1">
        <v>4173</v>
      </c>
      <c r="AP24" s="1">
        <v>5077</v>
      </c>
      <c r="AQ24" s="1">
        <v>4653</v>
      </c>
      <c r="AR24" s="1">
        <v>3727</v>
      </c>
      <c r="AS24" s="1">
        <v>3098</v>
      </c>
      <c r="AT24" s="1">
        <v>3125</v>
      </c>
      <c r="AU24" s="1">
        <v>2249</v>
      </c>
      <c r="AV24" s="1">
        <v>1779</v>
      </c>
      <c r="AW24" s="4">
        <v>3236</v>
      </c>
      <c r="AX24" s="4">
        <v>3676</v>
      </c>
      <c r="AY24" s="4">
        <v>4334</v>
      </c>
      <c r="AZ24" s="4">
        <v>4358</v>
      </c>
      <c r="BA24" s="4">
        <v>3858</v>
      </c>
      <c r="BB24" s="4">
        <v>3749</v>
      </c>
      <c r="BC24" s="4">
        <v>3297</v>
      </c>
      <c r="BD24" s="4">
        <v>2653</v>
      </c>
      <c r="BE24" s="4">
        <v>3420</v>
      </c>
      <c r="BF24" s="4">
        <v>3154</v>
      </c>
      <c r="BG24" s="4">
        <v>2310</v>
      </c>
      <c r="BH24" s="4">
        <v>1684</v>
      </c>
      <c r="BI24" s="4">
        <v>2866</v>
      </c>
      <c r="BJ24" s="4">
        <v>3268</v>
      </c>
      <c r="BK24" s="4">
        <v>4405</v>
      </c>
      <c r="BL24" s="4">
        <v>4234</v>
      </c>
      <c r="BM24" s="4">
        <v>3464</v>
      </c>
      <c r="BN24" s="4">
        <v>3727</v>
      </c>
      <c r="BO24" s="4">
        <v>3250</v>
      </c>
      <c r="BP24" s="4">
        <v>2969</v>
      </c>
      <c r="BQ24" s="4">
        <v>3422</v>
      </c>
      <c r="BR24" s="4">
        <v>2502</v>
      </c>
      <c r="BS24" s="4">
        <v>1871</v>
      </c>
      <c r="BT24" s="4">
        <v>1789</v>
      </c>
      <c r="BU24" s="4">
        <v>2673</v>
      </c>
      <c r="BV24" s="4">
        <v>3432</v>
      </c>
      <c r="BW24" s="4">
        <v>4796</v>
      </c>
      <c r="BX24" s="4">
        <v>4332</v>
      </c>
      <c r="BY24" s="4">
        <v>3528</v>
      </c>
      <c r="BZ24" s="4">
        <v>3972</v>
      </c>
      <c r="CA24" s="4">
        <v>3155</v>
      </c>
      <c r="CB24" s="4">
        <v>3112</v>
      </c>
      <c r="CC24" s="4">
        <v>3355</v>
      </c>
    </row>
    <row r="25" spans="2:81" ht="12.75">
      <c r="B25" s="1" t="s">
        <v>65</v>
      </c>
      <c r="C25" s="4">
        <v>1040</v>
      </c>
      <c r="D25" s="4">
        <v>1039</v>
      </c>
      <c r="E25" s="4">
        <v>797</v>
      </c>
      <c r="F25" s="4">
        <v>1063</v>
      </c>
      <c r="G25" s="4">
        <v>890</v>
      </c>
      <c r="H25" s="4">
        <v>745</v>
      </c>
      <c r="I25" s="4">
        <v>1148</v>
      </c>
      <c r="J25" s="4">
        <v>1065</v>
      </c>
      <c r="K25" s="4">
        <v>882</v>
      </c>
      <c r="L25" s="4">
        <v>786</v>
      </c>
      <c r="M25" s="4">
        <v>912</v>
      </c>
      <c r="N25" s="4">
        <v>891</v>
      </c>
      <c r="O25" s="4">
        <v>1040</v>
      </c>
      <c r="P25" s="4">
        <v>1070</v>
      </c>
      <c r="Q25" s="4">
        <v>1036</v>
      </c>
      <c r="R25" s="4">
        <v>1146</v>
      </c>
      <c r="S25" s="4">
        <v>1071</v>
      </c>
      <c r="T25" s="4">
        <v>880</v>
      </c>
      <c r="U25" s="4">
        <v>1147</v>
      </c>
      <c r="V25" s="4">
        <v>1073</v>
      </c>
      <c r="W25" s="4">
        <v>988</v>
      </c>
      <c r="X25" s="4">
        <v>960</v>
      </c>
      <c r="Y25" s="6">
        <v>1027</v>
      </c>
      <c r="Z25" s="6">
        <v>1249</v>
      </c>
      <c r="AA25" s="6">
        <v>1450</v>
      </c>
      <c r="AB25" s="4">
        <v>1466</v>
      </c>
      <c r="AC25" s="4">
        <v>1568</v>
      </c>
      <c r="AD25" s="4">
        <v>1634</v>
      </c>
      <c r="AE25" s="4">
        <v>1240</v>
      </c>
      <c r="AF25" s="4">
        <v>1223</v>
      </c>
      <c r="AG25" s="4">
        <v>1401</v>
      </c>
      <c r="AH25" s="1">
        <v>1334</v>
      </c>
      <c r="AI25" s="1">
        <v>1115</v>
      </c>
      <c r="AJ25" s="1">
        <v>1113</v>
      </c>
      <c r="AK25" s="1">
        <v>1372</v>
      </c>
      <c r="AL25" s="1">
        <v>1301</v>
      </c>
      <c r="AM25" s="1">
        <v>1340</v>
      </c>
      <c r="AN25" s="1">
        <v>1421</v>
      </c>
      <c r="AO25" s="1">
        <v>1450</v>
      </c>
      <c r="AP25" s="1">
        <v>1355</v>
      </c>
      <c r="AQ25" s="1">
        <v>1327</v>
      </c>
      <c r="AR25" s="1">
        <v>960</v>
      </c>
      <c r="AS25" s="1">
        <v>1241</v>
      </c>
      <c r="AT25" s="1">
        <v>1244</v>
      </c>
      <c r="AU25" s="1">
        <v>1011</v>
      </c>
      <c r="AV25" s="1">
        <v>862</v>
      </c>
      <c r="AW25" s="4">
        <v>1111</v>
      </c>
      <c r="AX25" s="4">
        <v>972</v>
      </c>
      <c r="AY25" s="4">
        <v>1155</v>
      </c>
      <c r="AZ25" s="4">
        <v>1177</v>
      </c>
      <c r="BA25" s="4">
        <v>959</v>
      </c>
      <c r="BB25" s="4">
        <v>801</v>
      </c>
      <c r="BC25" s="4">
        <v>998</v>
      </c>
      <c r="BD25" s="4">
        <v>670</v>
      </c>
      <c r="BE25" s="4">
        <v>1020</v>
      </c>
      <c r="BF25" s="4">
        <v>1149</v>
      </c>
      <c r="BG25" s="4">
        <v>665</v>
      </c>
      <c r="BH25" s="4">
        <v>707</v>
      </c>
      <c r="BI25" s="4">
        <v>832</v>
      </c>
      <c r="BJ25" s="4">
        <v>798</v>
      </c>
      <c r="BK25" s="4">
        <v>1080</v>
      </c>
      <c r="BL25" s="4">
        <v>938</v>
      </c>
      <c r="BM25" s="4">
        <v>799</v>
      </c>
      <c r="BN25" s="4">
        <v>946</v>
      </c>
      <c r="BO25" s="4">
        <v>884</v>
      </c>
      <c r="BP25" s="4">
        <v>580</v>
      </c>
      <c r="BQ25" s="4">
        <v>1044</v>
      </c>
      <c r="BR25" s="4">
        <v>981</v>
      </c>
      <c r="BS25" s="4">
        <v>671</v>
      </c>
      <c r="BT25" s="4">
        <v>629</v>
      </c>
      <c r="BU25" s="4">
        <v>869</v>
      </c>
      <c r="BV25" s="4">
        <v>965</v>
      </c>
      <c r="BW25" s="4">
        <v>1074</v>
      </c>
      <c r="BX25" s="4">
        <v>1007</v>
      </c>
      <c r="BY25" s="4">
        <v>756</v>
      </c>
      <c r="BZ25" s="4">
        <v>1127</v>
      </c>
      <c r="CA25" s="4">
        <v>1166</v>
      </c>
      <c r="CB25" s="4">
        <v>899</v>
      </c>
      <c r="CC25" s="4">
        <v>1188</v>
      </c>
    </row>
    <row r="26" spans="2:81" ht="12.75">
      <c r="B26" s="1" t="s">
        <v>66</v>
      </c>
      <c r="C26" s="4">
        <v>1051</v>
      </c>
      <c r="D26" s="4">
        <v>978</v>
      </c>
      <c r="E26" s="4">
        <v>835</v>
      </c>
      <c r="F26" s="4">
        <v>1292</v>
      </c>
      <c r="G26" s="4">
        <v>1041</v>
      </c>
      <c r="H26" s="4">
        <v>823</v>
      </c>
      <c r="I26" s="4">
        <v>1241</v>
      </c>
      <c r="J26" s="4">
        <v>1160</v>
      </c>
      <c r="K26" s="4">
        <v>1036</v>
      </c>
      <c r="L26" s="4">
        <v>855</v>
      </c>
      <c r="M26" s="4">
        <v>1080</v>
      </c>
      <c r="N26" s="4">
        <v>1154</v>
      </c>
      <c r="O26" s="4">
        <v>1491</v>
      </c>
      <c r="P26" s="4">
        <v>1478</v>
      </c>
      <c r="Q26" s="4">
        <v>1383</v>
      </c>
      <c r="R26" s="4">
        <v>1514</v>
      </c>
      <c r="S26" s="4">
        <v>1194</v>
      </c>
      <c r="T26" s="4">
        <v>1090</v>
      </c>
      <c r="U26" s="4">
        <v>1372</v>
      </c>
      <c r="V26" s="4">
        <v>1229</v>
      </c>
      <c r="W26" s="4">
        <v>1029</v>
      </c>
      <c r="X26" s="4">
        <v>999</v>
      </c>
      <c r="Y26" s="6">
        <v>1277</v>
      </c>
      <c r="Z26" s="6">
        <v>1251</v>
      </c>
      <c r="AA26" s="6">
        <v>1505</v>
      </c>
      <c r="AB26" s="4">
        <v>1346</v>
      </c>
      <c r="AC26" s="4">
        <v>1652</v>
      </c>
      <c r="AD26" s="4">
        <v>1410</v>
      </c>
      <c r="AE26" s="4">
        <v>1422</v>
      </c>
      <c r="AF26" s="4">
        <v>1214</v>
      </c>
      <c r="AG26" s="4">
        <v>1633</v>
      </c>
      <c r="AH26" s="1">
        <v>1351</v>
      </c>
      <c r="AI26" s="1">
        <v>1285</v>
      </c>
      <c r="AJ26" s="1">
        <v>1193</v>
      </c>
      <c r="AK26" s="1">
        <v>1282</v>
      </c>
      <c r="AL26" s="1">
        <v>1384</v>
      </c>
      <c r="AM26" s="1">
        <v>1465</v>
      </c>
      <c r="AN26" s="1">
        <v>1241</v>
      </c>
      <c r="AO26" s="1">
        <v>1169</v>
      </c>
      <c r="AP26" s="1">
        <v>1426</v>
      </c>
      <c r="AQ26" s="1">
        <v>1256</v>
      </c>
      <c r="AR26" s="1">
        <v>995</v>
      </c>
      <c r="AS26" s="1">
        <v>1022</v>
      </c>
      <c r="AT26" s="1">
        <v>1164</v>
      </c>
      <c r="AU26" s="1">
        <v>981</v>
      </c>
      <c r="AV26" s="1">
        <v>840</v>
      </c>
      <c r="AW26" s="4">
        <v>1038</v>
      </c>
      <c r="AX26" s="4">
        <v>1133</v>
      </c>
      <c r="AY26" s="4">
        <v>1197</v>
      </c>
      <c r="AZ26" s="4">
        <v>1137</v>
      </c>
      <c r="BA26" s="4">
        <v>1014</v>
      </c>
      <c r="BB26" s="4">
        <v>1089</v>
      </c>
      <c r="BC26" s="4">
        <v>1050</v>
      </c>
      <c r="BD26" s="4">
        <v>711</v>
      </c>
      <c r="BE26" s="4">
        <v>1114</v>
      </c>
      <c r="BF26" s="4">
        <v>1101</v>
      </c>
      <c r="BG26" s="4">
        <v>862</v>
      </c>
      <c r="BH26" s="4">
        <v>829</v>
      </c>
      <c r="BI26" s="4">
        <v>1015</v>
      </c>
      <c r="BJ26" s="4">
        <v>968</v>
      </c>
      <c r="BK26" s="4">
        <v>1043</v>
      </c>
      <c r="BL26" s="4">
        <v>1044</v>
      </c>
      <c r="BM26" s="4">
        <v>995</v>
      </c>
      <c r="BN26" s="4">
        <v>1144</v>
      </c>
      <c r="BO26" s="4">
        <v>987</v>
      </c>
      <c r="BP26" s="4">
        <v>748</v>
      </c>
      <c r="BQ26" s="4">
        <v>1142</v>
      </c>
      <c r="BR26" s="4">
        <v>1048</v>
      </c>
      <c r="BS26" s="4">
        <v>806</v>
      </c>
      <c r="BT26" s="4">
        <v>815</v>
      </c>
      <c r="BU26" s="4">
        <v>1055</v>
      </c>
      <c r="BV26" s="4">
        <v>1231</v>
      </c>
      <c r="BW26" s="4">
        <v>1274</v>
      </c>
      <c r="BX26" s="4">
        <v>1238</v>
      </c>
      <c r="BY26" s="4">
        <v>1029</v>
      </c>
      <c r="BZ26" s="4">
        <v>1341</v>
      </c>
      <c r="CA26" s="4">
        <v>1230</v>
      </c>
      <c r="CB26" s="4">
        <v>1000</v>
      </c>
      <c r="CC26" s="4">
        <v>1522</v>
      </c>
    </row>
    <row r="27" spans="2:81" ht="12.75">
      <c r="B27" s="1" t="s">
        <v>67</v>
      </c>
      <c r="C27" s="4">
        <v>1021</v>
      </c>
      <c r="D27" s="4">
        <v>831</v>
      </c>
      <c r="E27" s="4">
        <v>765</v>
      </c>
      <c r="F27" s="4">
        <v>1052</v>
      </c>
      <c r="G27" s="4">
        <v>940</v>
      </c>
      <c r="H27" s="4">
        <v>780</v>
      </c>
      <c r="I27" s="4">
        <v>1099</v>
      </c>
      <c r="J27" s="4">
        <v>886</v>
      </c>
      <c r="K27" s="4">
        <v>788</v>
      </c>
      <c r="L27" s="4">
        <v>642</v>
      </c>
      <c r="M27" s="4">
        <v>759</v>
      </c>
      <c r="N27" s="4">
        <v>784</v>
      </c>
      <c r="O27" s="4">
        <v>1124</v>
      </c>
      <c r="P27" s="4">
        <v>1008</v>
      </c>
      <c r="Q27" s="4">
        <v>949</v>
      </c>
      <c r="R27" s="4">
        <v>1224</v>
      </c>
      <c r="S27" s="4">
        <v>1044</v>
      </c>
      <c r="T27" s="4">
        <v>958</v>
      </c>
      <c r="U27" s="4">
        <v>1127</v>
      </c>
      <c r="V27" s="4">
        <v>917</v>
      </c>
      <c r="W27" s="4">
        <v>769</v>
      </c>
      <c r="X27" s="4">
        <v>775</v>
      </c>
      <c r="Y27" s="6">
        <v>956</v>
      </c>
      <c r="Z27" s="6">
        <v>886</v>
      </c>
      <c r="AA27" s="6">
        <v>959</v>
      </c>
      <c r="AB27" s="4">
        <v>962</v>
      </c>
      <c r="AC27" s="4">
        <v>1182</v>
      </c>
      <c r="AD27" s="4">
        <v>1077</v>
      </c>
      <c r="AE27" s="4">
        <v>1029</v>
      </c>
      <c r="AF27" s="4">
        <v>983</v>
      </c>
      <c r="AG27" s="4">
        <v>1080</v>
      </c>
      <c r="AH27" s="1">
        <v>854</v>
      </c>
      <c r="AI27" s="1">
        <v>863</v>
      </c>
      <c r="AJ27" s="1">
        <v>935</v>
      </c>
      <c r="AK27" s="1">
        <v>961</v>
      </c>
      <c r="AL27" s="1">
        <v>1032</v>
      </c>
      <c r="AM27" s="1">
        <v>1108</v>
      </c>
      <c r="AN27" s="1">
        <v>806</v>
      </c>
      <c r="AO27" s="1">
        <v>810</v>
      </c>
      <c r="AP27" s="1">
        <v>1073</v>
      </c>
      <c r="AQ27" s="1">
        <v>807</v>
      </c>
      <c r="AR27" s="1">
        <v>724</v>
      </c>
      <c r="AS27" s="1">
        <v>754</v>
      </c>
      <c r="AT27" s="1">
        <v>779</v>
      </c>
      <c r="AU27" s="1">
        <v>812</v>
      </c>
      <c r="AV27" s="1">
        <v>626</v>
      </c>
      <c r="AW27" s="4">
        <v>849</v>
      </c>
      <c r="AX27" s="4">
        <v>893</v>
      </c>
      <c r="AY27" s="4">
        <v>903</v>
      </c>
      <c r="AZ27" s="4">
        <v>987</v>
      </c>
      <c r="BA27" s="4">
        <v>852</v>
      </c>
      <c r="BB27" s="4">
        <v>868</v>
      </c>
      <c r="BC27" s="4">
        <v>928</v>
      </c>
      <c r="BD27" s="4">
        <v>731</v>
      </c>
      <c r="BE27" s="4">
        <v>727</v>
      </c>
      <c r="BF27" s="4">
        <v>762</v>
      </c>
      <c r="BG27" s="4">
        <v>671</v>
      </c>
      <c r="BH27" s="4">
        <v>687</v>
      </c>
      <c r="BI27" s="4">
        <v>961</v>
      </c>
      <c r="BJ27" s="4">
        <v>824</v>
      </c>
      <c r="BK27" s="4">
        <v>1044</v>
      </c>
      <c r="BL27" s="4">
        <v>959</v>
      </c>
      <c r="BM27" s="4">
        <v>839</v>
      </c>
      <c r="BN27" s="4">
        <v>953</v>
      </c>
      <c r="BO27" s="4">
        <v>947</v>
      </c>
      <c r="BP27" s="4">
        <v>727</v>
      </c>
      <c r="BQ27" s="4">
        <v>909</v>
      </c>
      <c r="BR27" s="4">
        <v>826</v>
      </c>
      <c r="BS27" s="4">
        <v>670</v>
      </c>
      <c r="BT27" s="4">
        <v>698</v>
      </c>
      <c r="BU27" s="4">
        <v>826</v>
      </c>
      <c r="BV27" s="4">
        <v>921</v>
      </c>
      <c r="BW27" s="4">
        <v>1009</v>
      </c>
      <c r="BX27" s="4">
        <v>1066</v>
      </c>
      <c r="BY27" s="4">
        <v>922</v>
      </c>
      <c r="BZ27" s="4">
        <v>1161</v>
      </c>
      <c r="CA27" s="4">
        <v>998</v>
      </c>
      <c r="CB27" s="4">
        <v>877</v>
      </c>
      <c r="CC27" s="4">
        <v>920</v>
      </c>
    </row>
    <row r="28" spans="2:81" ht="12.75">
      <c r="B28" s="1" t="s">
        <v>68</v>
      </c>
      <c r="C28" s="4">
        <v>3730</v>
      </c>
      <c r="D28" s="4">
        <v>3455</v>
      </c>
      <c r="E28" s="4">
        <v>3406</v>
      </c>
      <c r="F28" s="4">
        <v>4912</v>
      </c>
      <c r="G28" s="4">
        <v>3952</v>
      </c>
      <c r="H28" s="4">
        <v>3702</v>
      </c>
      <c r="I28" s="4">
        <v>4719</v>
      </c>
      <c r="J28" s="4">
        <v>4118</v>
      </c>
      <c r="K28" s="4">
        <v>3537</v>
      </c>
      <c r="L28" s="4">
        <v>2970</v>
      </c>
      <c r="M28" s="4">
        <v>3282</v>
      </c>
      <c r="N28" s="4">
        <v>3076</v>
      </c>
      <c r="O28" s="4">
        <v>4397</v>
      </c>
      <c r="P28" s="4">
        <v>4056</v>
      </c>
      <c r="Q28" s="4">
        <v>3446</v>
      </c>
      <c r="R28" s="4">
        <v>5548</v>
      </c>
      <c r="S28" s="4">
        <v>4766</v>
      </c>
      <c r="T28" s="4">
        <v>3911</v>
      </c>
      <c r="U28" s="4">
        <v>4604</v>
      </c>
      <c r="V28" s="4">
        <v>4028</v>
      </c>
      <c r="W28" s="4">
        <v>3318</v>
      </c>
      <c r="X28" s="4">
        <v>3049</v>
      </c>
      <c r="Y28" s="6">
        <v>3805</v>
      </c>
      <c r="Z28" s="6">
        <v>3885</v>
      </c>
      <c r="AA28" s="6">
        <v>4140</v>
      </c>
      <c r="AB28" s="4">
        <v>3513</v>
      </c>
      <c r="AC28" s="4">
        <v>5004</v>
      </c>
      <c r="AD28" s="4">
        <v>4823</v>
      </c>
      <c r="AE28" s="4">
        <v>5210</v>
      </c>
      <c r="AF28" s="4">
        <v>5004</v>
      </c>
      <c r="AG28" s="4">
        <v>5566</v>
      </c>
      <c r="AH28" s="1">
        <v>4525</v>
      </c>
      <c r="AI28" s="1">
        <v>3953</v>
      </c>
      <c r="AJ28" s="1">
        <v>4340</v>
      </c>
      <c r="AK28" s="1">
        <v>4179</v>
      </c>
      <c r="AL28" s="1">
        <v>3789</v>
      </c>
      <c r="AM28" s="1">
        <v>4468</v>
      </c>
      <c r="AN28" s="1">
        <v>3639</v>
      </c>
      <c r="AO28" s="1">
        <v>3766</v>
      </c>
      <c r="AP28" s="1">
        <v>5667</v>
      </c>
      <c r="AQ28" s="1">
        <v>5977</v>
      </c>
      <c r="AR28" s="1">
        <v>5157</v>
      </c>
      <c r="AS28" s="1">
        <v>4791</v>
      </c>
      <c r="AT28" s="1">
        <v>4603</v>
      </c>
      <c r="AU28" s="1">
        <v>3613</v>
      </c>
      <c r="AV28" s="1">
        <v>3540</v>
      </c>
      <c r="AW28" s="4">
        <v>3664</v>
      </c>
      <c r="AX28" s="4">
        <v>2850</v>
      </c>
      <c r="AY28" s="4">
        <v>3485</v>
      </c>
      <c r="AZ28" s="4">
        <v>3347</v>
      </c>
      <c r="BA28" s="4">
        <v>3649</v>
      </c>
      <c r="BB28" s="4">
        <v>3258</v>
      </c>
      <c r="BC28" s="4">
        <v>3955</v>
      </c>
      <c r="BD28" s="4">
        <v>3025</v>
      </c>
      <c r="BE28" s="4">
        <v>4196</v>
      </c>
      <c r="BF28" s="4">
        <v>4505</v>
      </c>
      <c r="BG28" s="4">
        <v>3064</v>
      </c>
      <c r="BH28" s="4">
        <v>2935</v>
      </c>
      <c r="BI28" s="4">
        <v>3365</v>
      </c>
      <c r="BJ28" s="4">
        <v>2541</v>
      </c>
      <c r="BK28" s="4">
        <v>3788</v>
      </c>
      <c r="BL28" s="4">
        <v>3952</v>
      </c>
      <c r="BM28" s="4">
        <v>2894</v>
      </c>
      <c r="BN28" s="4">
        <v>3667</v>
      </c>
      <c r="BO28" s="4">
        <v>4373</v>
      </c>
      <c r="BP28" s="4">
        <v>3302</v>
      </c>
      <c r="BQ28" s="4">
        <v>4424</v>
      </c>
      <c r="BR28" s="4">
        <v>3955</v>
      </c>
      <c r="BS28" s="4">
        <v>2809</v>
      </c>
      <c r="BT28" s="4">
        <v>2977</v>
      </c>
      <c r="BU28" s="4">
        <v>3635</v>
      </c>
      <c r="BV28" s="4">
        <v>4956</v>
      </c>
      <c r="BW28" s="4">
        <v>3933</v>
      </c>
      <c r="BX28" s="4">
        <v>3654</v>
      </c>
      <c r="BY28" s="4">
        <v>3054</v>
      </c>
      <c r="BZ28" s="4">
        <v>4525</v>
      </c>
      <c r="CA28" s="4">
        <v>4915</v>
      </c>
      <c r="CB28" s="4">
        <v>4027</v>
      </c>
      <c r="CC28" s="4">
        <v>5183</v>
      </c>
    </row>
    <row r="29" spans="2:81" ht="12.75">
      <c r="B29" s="1" t="s">
        <v>69</v>
      </c>
      <c r="C29" s="4">
        <v>243</v>
      </c>
      <c r="D29" s="4">
        <v>1382</v>
      </c>
      <c r="E29" s="4">
        <v>786</v>
      </c>
      <c r="F29" s="4">
        <v>645</v>
      </c>
      <c r="G29" s="4">
        <v>1330</v>
      </c>
      <c r="H29" s="4">
        <v>688</v>
      </c>
      <c r="I29" s="4">
        <v>532</v>
      </c>
      <c r="J29" s="4">
        <v>642</v>
      </c>
      <c r="K29" s="4">
        <v>222</v>
      </c>
      <c r="L29" s="4">
        <v>1185</v>
      </c>
      <c r="M29" s="4">
        <v>1076</v>
      </c>
      <c r="N29" s="4">
        <v>81</v>
      </c>
      <c r="O29" s="4">
        <v>796</v>
      </c>
      <c r="P29" s="4">
        <v>293</v>
      </c>
      <c r="Q29" s="4">
        <v>103</v>
      </c>
      <c r="R29" s="4">
        <v>991</v>
      </c>
      <c r="S29" s="4">
        <v>616</v>
      </c>
      <c r="T29" s="4">
        <v>717</v>
      </c>
      <c r="U29" s="4">
        <v>1325</v>
      </c>
      <c r="V29" s="4">
        <v>595</v>
      </c>
      <c r="W29" s="4">
        <v>1068</v>
      </c>
      <c r="X29" s="4">
        <v>995</v>
      </c>
      <c r="Y29" s="6">
        <v>842</v>
      </c>
      <c r="Z29" s="6">
        <v>72</v>
      </c>
      <c r="AA29" s="6">
        <v>215</v>
      </c>
      <c r="AB29" s="4">
        <v>944</v>
      </c>
      <c r="AC29" s="4">
        <v>430</v>
      </c>
      <c r="AD29" s="4">
        <v>380</v>
      </c>
      <c r="AE29" s="4">
        <v>1340</v>
      </c>
      <c r="AF29" s="4">
        <v>510</v>
      </c>
      <c r="AG29" s="4">
        <v>312</v>
      </c>
      <c r="AH29" s="1">
        <v>682</v>
      </c>
      <c r="AI29" s="1">
        <v>1373</v>
      </c>
      <c r="AJ29" s="1">
        <v>191</v>
      </c>
      <c r="AK29" s="1">
        <v>218</v>
      </c>
      <c r="AL29" s="1">
        <v>562</v>
      </c>
      <c r="AM29" s="1">
        <v>685</v>
      </c>
      <c r="AN29" s="1">
        <v>53</v>
      </c>
      <c r="AO29" s="1">
        <v>76</v>
      </c>
      <c r="AP29" s="1">
        <v>168</v>
      </c>
      <c r="AQ29" s="1">
        <v>148</v>
      </c>
      <c r="AR29" s="1">
        <v>77</v>
      </c>
      <c r="AS29" s="1">
        <v>121</v>
      </c>
      <c r="AT29" s="1">
        <v>110</v>
      </c>
      <c r="AU29" s="1">
        <v>123</v>
      </c>
      <c r="AV29" s="1">
        <v>65</v>
      </c>
      <c r="AW29" s="4">
        <v>60</v>
      </c>
      <c r="AX29" s="4">
        <v>55</v>
      </c>
      <c r="AY29" s="4">
        <v>84</v>
      </c>
      <c r="AZ29" s="4">
        <v>89</v>
      </c>
      <c r="BA29" s="4">
        <v>183</v>
      </c>
      <c r="BB29" s="4">
        <v>51</v>
      </c>
      <c r="BC29" s="4">
        <v>343</v>
      </c>
      <c r="BD29" s="4">
        <v>168</v>
      </c>
      <c r="BE29" s="4">
        <v>111</v>
      </c>
      <c r="BF29" s="4">
        <v>130</v>
      </c>
      <c r="BG29" s="4">
        <v>53</v>
      </c>
      <c r="BH29" s="4">
        <v>55</v>
      </c>
      <c r="BI29" s="4">
        <v>35</v>
      </c>
      <c r="BJ29" s="4">
        <v>95</v>
      </c>
      <c r="BK29" s="4">
        <v>61</v>
      </c>
      <c r="BL29" s="4">
        <v>88</v>
      </c>
      <c r="BM29" s="4">
        <v>31</v>
      </c>
      <c r="BN29" s="4">
        <v>248</v>
      </c>
      <c r="BO29" s="4">
        <v>85</v>
      </c>
      <c r="BP29" s="4">
        <v>86</v>
      </c>
      <c r="BQ29" s="4">
        <v>63</v>
      </c>
      <c r="BR29" s="4">
        <v>106</v>
      </c>
      <c r="BS29" s="4">
        <v>51</v>
      </c>
      <c r="BT29" s="4">
        <v>35</v>
      </c>
      <c r="BU29" s="4">
        <v>139</v>
      </c>
      <c r="BV29" s="4">
        <v>27</v>
      </c>
      <c r="BW29" s="4">
        <v>87</v>
      </c>
      <c r="BX29" s="4">
        <v>60</v>
      </c>
      <c r="BY29" s="4">
        <v>46</v>
      </c>
      <c r="BZ29" s="4">
        <v>72</v>
      </c>
      <c r="CA29" s="4">
        <v>66</v>
      </c>
      <c r="CB29" s="4">
        <v>38</v>
      </c>
      <c r="CC29" s="4">
        <v>56</v>
      </c>
    </row>
    <row r="30" spans="2:81" ht="12.75">
      <c r="B30" s="1" t="s">
        <v>70</v>
      </c>
      <c r="C30" s="4">
        <v>2096</v>
      </c>
      <c r="D30" s="4">
        <v>2426</v>
      </c>
      <c r="E30" s="4">
        <v>2070</v>
      </c>
      <c r="F30" s="4">
        <v>3025</v>
      </c>
      <c r="G30" s="4">
        <v>2078</v>
      </c>
      <c r="H30" s="4">
        <v>1639</v>
      </c>
      <c r="I30" s="4">
        <v>2675</v>
      </c>
      <c r="J30" s="4">
        <v>2547</v>
      </c>
      <c r="K30" s="4">
        <v>2231</v>
      </c>
      <c r="L30" s="4">
        <v>2058</v>
      </c>
      <c r="M30" s="4">
        <v>2725</v>
      </c>
      <c r="N30" s="4">
        <v>2283</v>
      </c>
      <c r="O30" s="4">
        <v>2517</v>
      </c>
      <c r="P30" s="4">
        <v>2664</v>
      </c>
      <c r="Q30" s="4">
        <v>2200</v>
      </c>
      <c r="R30" s="4">
        <v>2958</v>
      </c>
      <c r="S30" s="4">
        <v>2358</v>
      </c>
      <c r="T30" s="4">
        <v>1781</v>
      </c>
      <c r="U30" s="4">
        <v>2331</v>
      </c>
      <c r="V30" s="4">
        <v>2102</v>
      </c>
      <c r="W30" s="4">
        <v>2008</v>
      </c>
      <c r="X30" s="4">
        <v>2021</v>
      </c>
      <c r="Y30" s="6">
        <v>2129</v>
      </c>
      <c r="Z30" s="6">
        <v>2201</v>
      </c>
      <c r="AA30" s="6">
        <v>2204</v>
      </c>
      <c r="AB30" s="4">
        <v>1933</v>
      </c>
      <c r="AC30" s="4">
        <v>2638</v>
      </c>
      <c r="AD30" s="4">
        <v>2313</v>
      </c>
      <c r="AE30" s="4">
        <v>2193</v>
      </c>
      <c r="AF30" s="4">
        <v>1693</v>
      </c>
      <c r="AG30" s="4">
        <v>2495</v>
      </c>
      <c r="AH30" s="1">
        <v>2586</v>
      </c>
      <c r="AI30" s="1">
        <v>2590</v>
      </c>
      <c r="AJ30" s="1">
        <v>2117</v>
      </c>
      <c r="AK30" s="1">
        <v>2279</v>
      </c>
      <c r="AL30" s="1">
        <v>2428</v>
      </c>
      <c r="AM30" s="1">
        <v>2788</v>
      </c>
      <c r="AN30" s="1">
        <v>1726</v>
      </c>
      <c r="AO30" s="1">
        <v>2110</v>
      </c>
      <c r="AP30" s="1">
        <v>2932</v>
      </c>
      <c r="AQ30" s="1">
        <v>2100</v>
      </c>
      <c r="AR30" s="1">
        <v>1610</v>
      </c>
      <c r="AS30" s="1">
        <v>1973</v>
      </c>
      <c r="AT30" s="1">
        <v>2094</v>
      </c>
      <c r="AU30" s="1">
        <v>1754</v>
      </c>
      <c r="AV30" s="1">
        <v>1478</v>
      </c>
      <c r="AW30" s="4">
        <v>2213</v>
      </c>
      <c r="AX30" s="4">
        <v>1863</v>
      </c>
      <c r="AY30" s="4">
        <v>1804</v>
      </c>
      <c r="AZ30" s="4">
        <v>2154</v>
      </c>
      <c r="BA30" s="4">
        <v>1667</v>
      </c>
      <c r="BB30" s="4">
        <v>1864</v>
      </c>
      <c r="BC30" s="4">
        <v>2176</v>
      </c>
      <c r="BD30" s="4">
        <v>1623</v>
      </c>
      <c r="BE30" s="4">
        <v>2618</v>
      </c>
      <c r="BF30" s="4">
        <v>2523</v>
      </c>
      <c r="BG30" s="4">
        <v>1798</v>
      </c>
      <c r="BH30" s="4">
        <v>1851</v>
      </c>
      <c r="BI30" s="4">
        <v>1891</v>
      </c>
      <c r="BJ30" s="4">
        <v>2053</v>
      </c>
      <c r="BK30" s="4">
        <v>1844</v>
      </c>
      <c r="BL30" s="4">
        <v>2194</v>
      </c>
      <c r="BM30" s="4">
        <v>1594</v>
      </c>
      <c r="BN30" s="4">
        <v>1931</v>
      </c>
      <c r="BO30" s="4">
        <v>2469</v>
      </c>
      <c r="BP30" s="4">
        <v>1378</v>
      </c>
      <c r="BQ30" s="4">
        <v>2292</v>
      </c>
      <c r="BR30" s="4">
        <v>2027</v>
      </c>
      <c r="BS30" s="4">
        <v>1587</v>
      </c>
      <c r="BT30" s="4">
        <v>1422</v>
      </c>
      <c r="BU30" s="4">
        <v>2234</v>
      </c>
      <c r="BV30" s="4">
        <v>2064</v>
      </c>
      <c r="BW30" s="4">
        <v>2068</v>
      </c>
      <c r="BX30" s="4">
        <v>2168</v>
      </c>
      <c r="BY30" s="4">
        <v>1615</v>
      </c>
      <c r="BZ30" s="4">
        <v>2404</v>
      </c>
      <c r="CA30" s="4">
        <v>2401</v>
      </c>
      <c r="CB30" s="4">
        <v>1945</v>
      </c>
      <c r="CC30" s="4">
        <v>3103</v>
      </c>
    </row>
    <row r="31" spans="2:81" ht="12.75">
      <c r="B31" s="1" t="s">
        <v>71</v>
      </c>
      <c r="C31" s="4">
        <v>1487</v>
      </c>
      <c r="D31" s="4">
        <v>1413</v>
      </c>
      <c r="E31" s="4">
        <v>1234</v>
      </c>
      <c r="F31" s="4">
        <v>1620</v>
      </c>
      <c r="G31" s="4">
        <v>1498</v>
      </c>
      <c r="H31" s="4">
        <v>1126</v>
      </c>
      <c r="I31" s="4">
        <v>1678</v>
      </c>
      <c r="J31" s="4">
        <v>1392</v>
      </c>
      <c r="K31" s="4">
        <v>1094</v>
      </c>
      <c r="L31" s="4">
        <v>1190</v>
      </c>
      <c r="M31" s="4">
        <v>1124</v>
      </c>
      <c r="N31" s="4">
        <v>1362</v>
      </c>
      <c r="O31" s="4">
        <v>1823</v>
      </c>
      <c r="P31" s="4">
        <v>2064</v>
      </c>
      <c r="Q31" s="4">
        <v>1927</v>
      </c>
      <c r="R31" s="4">
        <v>2535</v>
      </c>
      <c r="S31" s="4">
        <v>1912</v>
      </c>
      <c r="T31" s="4">
        <v>1572</v>
      </c>
      <c r="U31" s="4">
        <v>1983</v>
      </c>
      <c r="V31" s="4">
        <v>2039</v>
      </c>
      <c r="W31" s="4">
        <v>1391</v>
      </c>
      <c r="X31" s="4">
        <v>1524</v>
      </c>
      <c r="Y31" s="6">
        <v>1462</v>
      </c>
      <c r="Z31" s="6">
        <v>1574</v>
      </c>
      <c r="AA31" s="6">
        <v>2015</v>
      </c>
      <c r="AB31" s="4">
        <v>2105</v>
      </c>
      <c r="AC31" s="4">
        <v>2872</v>
      </c>
      <c r="AD31" s="4">
        <v>2594</v>
      </c>
      <c r="AE31" s="4">
        <v>1955</v>
      </c>
      <c r="AF31" s="4">
        <v>2047</v>
      </c>
      <c r="AG31" s="4">
        <v>2088</v>
      </c>
      <c r="AH31" s="1">
        <v>1956</v>
      </c>
      <c r="AI31" s="1">
        <v>2012</v>
      </c>
      <c r="AJ31" s="1">
        <v>1527</v>
      </c>
      <c r="AK31" s="1">
        <v>1507</v>
      </c>
      <c r="AL31" s="1">
        <v>1537</v>
      </c>
      <c r="AM31" s="1">
        <v>1924</v>
      </c>
      <c r="AN31" s="1">
        <v>2020</v>
      </c>
      <c r="AO31" s="1">
        <v>2085</v>
      </c>
      <c r="AP31" s="1">
        <v>2590</v>
      </c>
      <c r="AQ31" s="1">
        <v>1989</v>
      </c>
      <c r="AR31" s="1">
        <v>1642</v>
      </c>
      <c r="AS31" s="1">
        <v>1488</v>
      </c>
      <c r="AT31" s="1">
        <v>1767</v>
      </c>
      <c r="AU31" s="1">
        <v>1673</v>
      </c>
      <c r="AV31" s="1">
        <v>1469</v>
      </c>
      <c r="AW31" s="4">
        <v>1274</v>
      </c>
      <c r="AX31" s="4">
        <v>1446</v>
      </c>
      <c r="AY31" s="4">
        <v>1670</v>
      </c>
      <c r="AZ31" s="4">
        <v>1773</v>
      </c>
      <c r="BA31" s="4">
        <v>1447</v>
      </c>
      <c r="BB31" s="4">
        <v>1604</v>
      </c>
      <c r="BC31" s="4">
        <v>1445</v>
      </c>
      <c r="BD31" s="4">
        <v>1179</v>
      </c>
      <c r="BE31" s="4">
        <v>1286</v>
      </c>
      <c r="BF31" s="4">
        <v>1296</v>
      </c>
      <c r="BG31" s="4">
        <v>1070</v>
      </c>
      <c r="BH31" s="4">
        <v>850</v>
      </c>
      <c r="BI31" s="4">
        <v>1131</v>
      </c>
      <c r="BJ31" s="4">
        <v>1210</v>
      </c>
      <c r="BK31" s="4">
        <v>1661</v>
      </c>
      <c r="BL31" s="4">
        <v>1704</v>
      </c>
      <c r="BM31" s="4">
        <v>1483</v>
      </c>
      <c r="BN31" s="4">
        <v>1540</v>
      </c>
      <c r="BO31" s="4">
        <v>1591</v>
      </c>
      <c r="BP31" s="4">
        <v>1192</v>
      </c>
      <c r="BQ31" s="4">
        <v>1647</v>
      </c>
      <c r="BR31" s="4">
        <v>1102</v>
      </c>
      <c r="BS31" s="4">
        <v>956</v>
      </c>
      <c r="BT31" s="4">
        <v>983</v>
      </c>
      <c r="BU31" s="4">
        <v>1030</v>
      </c>
      <c r="BV31" s="4">
        <v>1304</v>
      </c>
      <c r="BW31" s="4">
        <v>1916</v>
      </c>
      <c r="BX31" s="4">
        <v>1675</v>
      </c>
      <c r="BY31" s="4">
        <v>1386</v>
      </c>
      <c r="BZ31" s="4">
        <v>1987</v>
      </c>
      <c r="CA31" s="4">
        <v>1993</v>
      </c>
      <c r="CB31" s="4">
        <v>1642</v>
      </c>
      <c r="CC31" s="4">
        <v>2014</v>
      </c>
    </row>
    <row r="32" spans="1:81" ht="12.75">
      <c r="A32" s="2" t="s">
        <v>37</v>
      </c>
      <c r="B32" s="1" t="s">
        <v>58</v>
      </c>
      <c r="C32" s="4">
        <v>184</v>
      </c>
      <c r="D32" s="4">
        <v>237</v>
      </c>
      <c r="E32" s="4">
        <v>259</v>
      </c>
      <c r="F32" s="4">
        <v>209</v>
      </c>
      <c r="G32" s="4">
        <v>175</v>
      </c>
      <c r="H32" s="4">
        <v>392</v>
      </c>
      <c r="I32" s="4">
        <v>347</v>
      </c>
      <c r="J32" s="4">
        <v>338</v>
      </c>
      <c r="K32" s="4">
        <v>138</v>
      </c>
      <c r="L32" s="4">
        <v>79</v>
      </c>
      <c r="M32" s="4">
        <v>148</v>
      </c>
      <c r="N32" s="4">
        <v>149</v>
      </c>
      <c r="O32" s="4">
        <v>213</v>
      </c>
      <c r="P32" s="4">
        <v>245</v>
      </c>
      <c r="Q32" s="4">
        <v>350</v>
      </c>
      <c r="R32" s="4">
        <v>333</v>
      </c>
      <c r="S32" s="4">
        <v>201</v>
      </c>
      <c r="T32" s="4">
        <v>363</v>
      </c>
      <c r="U32" s="4">
        <v>575</v>
      </c>
      <c r="V32" s="4">
        <v>226</v>
      </c>
      <c r="W32" s="4">
        <v>89</v>
      </c>
      <c r="X32" s="4">
        <v>58</v>
      </c>
      <c r="Y32" s="7">
        <v>112</v>
      </c>
      <c r="Z32" s="7">
        <v>127</v>
      </c>
      <c r="AA32" s="7">
        <v>183</v>
      </c>
      <c r="AB32" s="1">
        <v>229</v>
      </c>
      <c r="AC32" s="1">
        <v>393</v>
      </c>
      <c r="AD32" s="1">
        <v>144</v>
      </c>
      <c r="AE32" s="4">
        <v>141</v>
      </c>
      <c r="AF32" s="4">
        <v>280</v>
      </c>
      <c r="AG32" s="4">
        <v>355</v>
      </c>
      <c r="AH32" s="1">
        <v>172</v>
      </c>
      <c r="AI32" s="1">
        <v>128</v>
      </c>
      <c r="AJ32" s="1">
        <v>192</v>
      </c>
      <c r="AK32" s="1">
        <v>94</v>
      </c>
      <c r="AL32" s="1">
        <v>91</v>
      </c>
      <c r="AM32" s="1">
        <v>120</v>
      </c>
      <c r="AN32" s="1">
        <v>259</v>
      </c>
      <c r="AO32" s="1">
        <v>324</v>
      </c>
      <c r="AP32" s="1">
        <v>202</v>
      </c>
      <c r="AQ32" s="1">
        <v>161</v>
      </c>
      <c r="AR32" s="1">
        <v>222</v>
      </c>
      <c r="AS32" s="1">
        <v>411</v>
      </c>
      <c r="AT32" s="1">
        <v>210</v>
      </c>
      <c r="AU32" s="1">
        <v>152</v>
      </c>
      <c r="AV32" s="1">
        <v>56</v>
      </c>
      <c r="AW32" s="4">
        <v>94</v>
      </c>
      <c r="AX32" s="4">
        <v>79</v>
      </c>
      <c r="AY32" s="4">
        <v>95</v>
      </c>
      <c r="AZ32" s="4">
        <v>217</v>
      </c>
      <c r="BA32" s="4">
        <v>215</v>
      </c>
      <c r="BB32" s="4">
        <v>115</v>
      </c>
      <c r="BC32" s="4">
        <v>214</v>
      </c>
      <c r="BD32" s="4">
        <v>147</v>
      </c>
      <c r="BE32" s="4">
        <v>216</v>
      </c>
      <c r="BF32" s="4">
        <v>219</v>
      </c>
      <c r="BG32" s="4">
        <v>109</v>
      </c>
      <c r="BH32" s="4">
        <v>62</v>
      </c>
      <c r="BI32" s="4">
        <v>75</v>
      </c>
      <c r="BJ32" s="4">
        <v>91</v>
      </c>
      <c r="BK32" s="4">
        <v>181</v>
      </c>
      <c r="BL32" s="4">
        <v>203</v>
      </c>
      <c r="BM32" s="4">
        <v>168</v>
      </c>
      <c r="BN32" s="4">
        <v>156</v>
      </c>
      <c r="BO32" s="4">
        <v>133</v>
      </c>
      <c r="BP32" s="4">
        <v>150</v>
      </c>
      <c r="BQ32" s="4">
        <v>139</v>
      </c>
      <c r="BR32" s="4">
        <v>80</v>
      </c>
      <c r="BS32" s="4">
        <v>67</v>
      </c>
      <c r="BT32" s="4">
        <v>45</v>
      </c>
      <c r="BU32" s="4">
        <v>93</v>
      </c>
      <c r="BV32" s="4">
        <v>73</v>
      </c>
      <c r="BW32" s="4">
        <v>101</v>
      </c>
      <c r="BX32" s="4">
        <v>249</v>
      </c>
      <c r="BY32" s="4">
        <v>161</v>
      </c>
      <c r="BZ32" s="4">
        <v>230</v>
      </c>
      <c r="CA32" s="4">
        <v>149</v>
      </c>
      <c r="CB32" s="4">
        <v>164</v>
      </c>
      <c r="CC32" s="4">
        <v>224</v>
      </c>
    </row>
    <row r="33" spans="2:81" ht="12.75">
      <c r="B33" s="1" t="s">
        <v>59</v>
      </c>
      <c r="C33" s="4">
        <v>13</v>
      </c>
      <c r="D33" s="4">
        <v>9</v>
      </c>
      <c r="E33" s="4">
        <v>6</v>
      </c>
      <c r="F33" s="4">
        <v>18</v>
      </c>
      <c r="G33" s="4">
        <v>7</v>
      </c>
      <c r="H33" s="4"/>
      <c r="I33" s="4">
        <v>14</v>
      </c>
      <c r="J33" s="4">
        <v>10</v>
      </c>
      <c r="K33" s="4">
        <v>8</v>
      </c>
      <c r="L33" s="4">
        <v>3</v>
      </c>
      <c r="M33" s="4">
        <v>6</v>
      </c>
      <c r="N33" s="4">
        <v>2</v>
      </c>
      <c r="O33" s="4">
        <v>7</v>
      </c>
      <c r="P33" s="4">
        <v>3</v>
      </c>
      <c r="Q33" s="4">
        <v>9</v>
      </c>
      <c r="R33" s="4">
        <v>11</v>
      </c>
      <c r="S33" s="4">
        <v>11</v>
      </c>
      <c r="T33" s="4">
        <v>3</v>
      </c>
      <c r="U33" s="4">
        <v>7</v>
      </c>
      <c r="V33" s="4">
        <v>15</v>
      </c>
      <c r="W33" s="4">
        <v>10</v>
      </c>
      <c r="X33" s="4">
        <v>8</v>
      </c>
      <c r="Y33" s="7">
        <v>8</v>
      </c>
      <c r="Z33" s="7">
        <v>18</v>
      </c>
      <c r="AA33" s="7">
        <v>13</v>
      </c>
      <c r="AB33" s="1">
        <v>14</v>
      </c>
      <c r="AC33" s="1">
        <v>12</v>
      </c>
      <c r="AD33" s="1">
        <v>9</v>
      </c>
      <c r="AE33" s="4">
        <v>5</v>
      </c>
      <c r="AF33" s="4">
        <v>4</v>
      </c>
      <c r="AG33" s="4">
        <v>8</v>
      </c>
      <c r="AH33" s="1">
        <v>12</v>
      </c>
      <c r="AI33" s="1">
        <v>12</v>
      </c>
      <c r="AJ33" s="1">
        <v>6</v>
      </c>
      <c r="AK33" s="1" t="s">
        <v>90</v>
      </c>
      <c r="AL33" s="1">
        <v>7</v>
      </c>
      <c r="AM33" s="1">
        <v>12</v>
      </c>
      <c r="AN33" s="1">
        <v>12</v>
      </c>
      <c r="AO33" s="1">
        <v>8</v>
      </c>
      <c r="AP33" s="1">
        <v>9</v>
      </c>
      <c r="AR33" s="1">
        <v>10</v>
      </c>
      <c r="AT33" s="1" t="s">
        <v>90</v>
      </c>
      <c r="AU33" s="1" t="s">
        <v>90</v>
      </c>
      <c r="AV33" s="1" t="s">
        <v>90</v>
      </c>
      <c r="AW33" s="4" t="s">
        <v>90</v>
      </c>
      <c r="AX33" s="4">
        <v>10</v>
      </c>
      <c r="AY33" s="4">
        <v>7</v>
      </c>
      <c r="AZ33" s="4" t="s">
        <v>90</v>
      </c>
      <c r="BA33" s="4">
        <v>9</v>
      </c>
      <c r="BB33" s="4">
        <v>8</v>
      </c>
      <c r="BC33" s="4" t="s">
        <v>90</v>
      </c>
      <c r="BD33" s="4" t="s">
        <v>90</v>
      </c>
      <c r="BE33" s="4">
        <v>12</v>
      </c>
      <c r="BF33" s="4">
        <v>6</v>
      </c>
      <c r="BG33" s="4">
        <v>6</v>
      </c>
      <c r="BH33" s="4">
        <v>4</v>
      </c>
      <c r="BI33" s="4">
        <v>7</v>
      </c>
      <c r="BJ33" s="4">
        <v>8</v>
      </c>
      <c r="BK33" s="4">
        <v>10</v>
      </c>
      <c r="BL33" s="4">
        <v>9</v>
      </c>
      <c r="BM33" s="4">
        <v>5</v>
      </c>
      <c r="BN33" s="4">
        <v>5</v>
      </c>
      <c r="BO33" s="4">
        <v>7</v>
      </c>
      <c r="BP33" s="4"/>
      <c r="BQ33" s="4">
        <v>8</v>
      </c>
      <c r="BR33" s="4">
        <v>5</v>
      </c>
      <c r="BS33" s="4">
        <v>6</v>
      </c>
      <c r="BT33" s="4">
        <v>3</v>
      </c>
      <c r="BU33" s="4"/>
      <c r="BV33" s="4">
        <v>10</v>
      </c>
      <c r="BW33" s="4">
        <v>8</v>
      </c>
      <c r="BX33" s="4">
        <v>10</v>
      </c>
      <c r="BY33" s="4"/>
      <c r="BZ33" s="4">
        <v>4</v>
      </c>
      <c r="CA33" s="4">
        <v>5</v>
      </c>
      <c r="CB33" s="4"/>
      <c r="CC33" s="4">
        <v>11</v>
      </c>
    </row>
    <row r="34" spans="2:81" ht="12.75">
      <c r="B34" s="1" t="s">
        <v>60</v>
      </c>
      <c r="C34" s="4">
        <v>47</v>
      </c>
      <c r="D34" s="4">
        <v>41</v>
      </c>
      <c r="E34" s="4">
        <v>31</v>
      </c>
      <c r="F34" s="4">
        <v>57</v>
      </c>
      <c r="G34" s="4">
        <v>46</v>
      </c>
      <c r="H34" s="4">
        <v>24</v>
      </c>
      <c r="I34" s="4">
        <v>29</v>
      </c>
      <c r="J34" s="4">
        <v>36</v>
      </c>
      <c r="K34" s="4">
        <v>32</v>
      </c>
      <c r="L34" s="4">
        <v>29</v>
      </c>
      <c r="M34" s="4">
        <v>45</v>
      </c>
      <c r="N34" s="4">
        <v>40</v>
      </c>
      <c r="O34" s="4">
        <v>52</v>
      </c>
      <c r="P34" s="4">
        <v>41</v>
      </c>
      <c r="Q34" s="4">
        <v>44</v>
      </c>
      <c r="R34" s="4">
        <v>54</v>
      </c>
      <c r="S34" s="4">
        <v>42</v>
      </c>
      <c r="T34" s="4">
        <v>39</v>
      </c>
      <c r="U34" s="4">
        <v>49</v>
      </c>
      <c r="V34" s="4">
        <v>28</v>
      </c>
      <c r="W34" s="4">
        <v>38</v>
      </c>
      <c r="X34" s="4">
        <v>32</v>
      </c>
      <c r="Y34" s="7">
        <v>55</v>
      </c>
      <c r="Z34" s="7">
        <v>46</v>
      </c>
      <c r="AA34" s="7">
        <v>66</v>
      </c>
      <c r="AB34" s="1">
        <v>43</v>
      </c>
      <c r="AC34" s="1">
        <v>57</v>
      </c>
      <c r="AD34" s="1">
        <v>57</v>
      </c>
      <c r="AE34" s="4">
        <v>43</v>
      </c>
      <c r="AF34" s="4">
        <v>25</v>
      </c>
      <c r="AG34" s="4">
        <v>45</v>
      </c>
      <c r="AH34" s="1">
        <v>46</v>
      </c>
      <c r="AI34" s="1">
        <v>49</v>
      </c>
      <c r="AJ34" s="1">
        <v>41</v>
      </c>
      <c r="AK34" s="1">
        <v>54</v>
      </c>
      <c r="AL34" s="1">
        <v>48</v>
      </c>
      <c r="AM34" s="1">
        <v>85</v>
      </c>
      <c r="AN34" s="1">
        <v>53</v>
      </c>
      <c r="AO34" s="1">
        <v>44</v>
      </c>
      <c r="AP34" s="1">
        <v>40</v>
      </c>
      <c r="AQ34" s="1">
        <v>51</v>
      </c>
      <c r="AR34" s="1">
        <v>19</v>
      </c>
      <c r="AS34" s="1">
        <v>39</v>
      </c>
      <c r="AT34" s="1">
        <v>19</v>
      </c>
      <c r="AU34" s="1">
        <v>71</v>
      </c>
      <c r="AV34" s="1">
        <v>25</v>
      </c>
      <c r="AW34" s="4">
        <v>44</v>
      </c>
      <c r="AX34" s="4">
        <v>45</v>
      </c>
      <c r="AY34" s="4">
        <v>32</v>
      </c>
      <c r="AZ34" s="4">
        <v>61</v>
      </c>
      <c r="BA34" s="4">
        <v>56</v>
      </c>
      <c r="BB34" s="4">
        <v>29</v>
      </c>
      <c r="BC34" s="4">
        <v>41</v>
      </c>
      <c r="BD34" s="4">
        <v>52</v>
      </c>
      <c r="BE34" s="4">
        <v>39</v>
      </c>
      <c r="BF34" s="4">
        <v>54</v>
      </c>
      <c r="BG34" s="4">
        <v>38</v>
      </c>
      <c r="BH34" s="4">
        <v>62</v>
      </c>
      <c r="BI34" s="4">
        <v>47</v>
      </c>
      <c r="BJ34" s="4">
        <v>46</v>
      </c>
      <c r="BK34" s="4">
        <v>65</v>
      </c>
      <c r="BL34" s="4">
        <v>55</v>
      </c>
      <c r="BM34" s="4">
        <v>35</v>
      </c>
      <c r="BN34" s="4">
        <v>27</v>
      </c>
      <c r="BO34" s="4">
        <v>46</v>
      </c>
      <c r="BP34" s="4">
        <v>24</v>
      </c>
      <c r="BQ34" s="4">
        <v>38</v>
      </c>
      <c r="BR34" s="4">
        <v>35</v>
      </c>
      <c r="BS34" s="4">
        <v>31</v>
      </c>
      <c r="BT34" s="4">
        <v>21</v>
      </c>
      <c r="BU34" s="4">
        <v>44</v>
      </c>
      <c r="BV34" s="4">
        <v>36</v>
      </c>
      <c r="BW34" s="4">
        <v>44</v>
      </c>
      <c r="BX34" s="4">
        <v>35</v>
      </c>
      <c r="BY34" s="4">
        <v>37</v>
      </c>
      <c r="BZ34" s="4">
        <v>47</v>
      </c>
      <c r="CA34" s="4">
        <v>46</v>
      </c>
      <c r="CB34" s="4">
        <v>9</v>
      </c>
      <c r="CC34" s="4">
        <v>44</v>
      </c>
    </row>
    <row r="35" spans="2:81" ht="12.75">
      <c r="B35" s="1" t="s">
        <v>61</v>
      </c>
      <c r="C35" s="4">
        <v>557</v>
      </c>
      <c r="D35" s="4">
        <v>710</v>
      </c>
      <c r="E35" s="4">
        <v>511</v>
      </c>
      <c r="F35" s="4">
        <v>716</v>
      </c>
      <c r="G35" s="4">
        <v>539</v>
      </c>
      <c r="H35" s="4">
        <v>507</v>
      </c>
      <c r="I35" s="4">
        <v>607</v>
      </c>
      <c r="J35" s="4">
        <v>648</v>
      </c>
      <c r="K35" s="4">
        <v>509</v>
      </c>
      <c r="L35" s="4">
        <v>489</v>
      </c>
      <c r="M35" s="4">
        <v>533</v>
      </c>
      <c r="N35" s="4">
        <v>537</v>
      </c>
      <c r="O35" s="4">
        <v>736</v>
      </c>
      <c r="P35" s="4">
        <v>646</v>
      </c>
      <c r="Q35" s="4">
        <v>742</v>
      </c>
      <c r="R35" s="4">
        <v>749</v>
      </c>
      <c r="S35" s="4">
        <v>576</v>
      </c>
      <c r="T35" s="4">
        <v>505</v>
      </c>
      <c r="U35" s="4">
        <v>639</v>
      </c>
      <c r="V35" s="4">
        <v>558</v>
      </c>
      <c r="W35" s="4">
        <v>403</v>
      </c>
      <c r="X35" s="4">
        <v>368</v>
      </c>
      <c r="Y35" s="7">
        <v>609</v>
      </c>
      <c r="Z35" s="7">
        <v>495</v>
      </c>
      <c r="AA35" s="7">
        <v>732</v>
      </c>
      <c r="AB35" s="1">
        <v>712</v>
      </c>
      <c r="AC35" s="1">
        <v>831</v>
      </c>
      <c r="AD35" s="1">
        <v>719</v>
      </c>
      <c r="AE35" s="4">
        <v>568</v>
      </c>
      <c r="AF35" s="4">
        <v>564</v>
      </c>
      <c r="AG35" s="4">
        <v>680</v>
      </c>
      <c r="AH35" s="1">
        <v>522</v>
      </c>
      <c r="AI35" s="1">
        <v>618</v>
      </c>
      <c r="AJ35" s="1">
        <v>382</v>
      </c>
      <c r="AK35" s="1">
        <v>533</v>
      </c>
      <c r="AL35" s="1">
        <v>641</v>
      </c>
      <c r="AM35" s="1">
        <v>793</v>
      </c>
      <c r="AN35" s="1">
        <v>660</v>
      </c>
      <c r="AO35" s="1">
        <v>654</v>
      </c>
      <c r="AP35" s="1">
        <v>856</v>
      </c>
      <c r="AQ35" s="1">
        <v>710</v>
      </c>
      <c r="AR35" s="1">
        <v>494</v>
      </c>
      <c r="AS35" s="1">
        <v>538</v>
      </c>
      <c r="AT35" s="1">
        <v>611</v>
      </c>
      <c r="AU35" s="1">
        <v>418</v>
      </c>
      <c r="AV35" s="1">
        <v>429</v>
      </c>
      <c r="AW35" s="4">
        <v>500</v>
      </c>
      <c r="AX35" s="4">
        <v>523</v>
      </c>
      <c r="AY35" s="4">
        <v>636</v>
      </c>
      <c r="AZ35" s="4">
        <v>621</v>
      </c>
      <c r="BA35" s="4">
        <v>594</v>
      </c>
      <c r="BB35" s="4">
        <v>541</v>
      </c>
      <c r="BC35" s="4">
        <v>660</v>
      </c>
      <c r="BD35" s="4">
        <v>439</v>
      </c>
      <c r="BE35" s="4">
        <v>449</v>
      </c>
      <c r="BF35" s="4">
        <v>500</v>
      </c>
      <c r="BG35" s="4">
        <v>1187</v>
      </c>
      <c r="BH35" s="4">
        <v>340</v>
      </c>
      <c r="BI35" s="4">
        <v>477</v>
      </c>
      <c r="BJ35" s="4">
        <v>419</v>
      </c>
      <c r="BK35" s="4">
        <v>773</v>
      </c>
      <c r="BL35" s="4">
        <v>726</v>
      </c>
      <c r="BM35" s="4">
        <v>592</v>
      </c>
      <c r="BN35" s="4">
        <v>766</v>
      </c>
      <c r="BO35" s="4">
        <v>534</v>
      </c>
      <c r="BP35" s="4">
        <v>437</v>
      </c>
      <c r="BQ35" s="4">
        <v>636</v>
      </c>
      <c r="BR35" s="4">
        <v>509</v>
      </c>
      <c r="BS35" s="4">
        <v>378</v>
      </c>
      <c r="BT35" s="4">
        <v>356</v>
      </c>
      <c r="BU35" s="4">
        <v>695</v>
      </c>
      <c r="BV35" s="4">
        <v>661</v>
      </c>
      <c r="BW35" s="4">
        <v>854</v>
      </c>
      <c r="BX35" s="4">
        <v>800</v>
      </c>
      <c r="BY35" s="4">
        <v>691</v>
      </c>
      <c r="BZ35" s="4">
        <v>842</v>
      </c>
      <c r="CA35" s="4">
        <v>645</v>
      </c>
      <c r="CB35" s="4">
        <v>467</v>
      </c>
      <c r="CC35" s="4">
        <v>666</v>
      </c>
    </row>
    <row r="36" spans="2:81" ht="12.75">
      <c r="B36" s="1" t="s">
        <v>62</v>
      </c>
      <c r="C36" s="4">
        <v>19</v>
      </c>
      <c r="D36" s="4">
        <v>17</v>
      </c>
      <c r="E36" s="4">
        <v>22</v>
      </c>
      <c r="F36" s="4">
        <v>28</v>
      </c>
      <c r="G36" s="4">
        <v>10</v>
      </c>
      <c r="H36" s="4">
        <v>11</v>
      </c>
      <c r="I36" s="4">
        <v>21</v>
      </c>
      <c r="J36" s="4">
        <v>26</v>
      </c>
      <c r="K36" s="4">
        <v>27</v>
      </c>
      <c r="L36" s="4">
        <v>17</v>
      </c>
      <c r="M36" s="4">
        <v>19</v>
      </c>
      <c r="N36" s="4">
        <v>16</v>
      </c>
      <c r="O36" s="4">
        <v>28</v>
      </c>
      <c r="P36" s="4">
        <v>15</v>
      </c>
      <c r="Q36" s="4">
        <v>36</v>
      </c>
      <c r="R36" s="4">
        <v>32</v>
      </c>
      <c r="S36" s="4">
        <v>22</v>
      </c>
      <c r="T36" s="4">
        <v>16</v>
      </c>
      <c r="U36" s="4">
        <v>25</v>
      </c>
      <c r="V36" s="4">
        <v>27</v>
      </c>
      <c r="W36" s="4">
        <v>17</v>
      </c>
      <c r="X36" s="4">
        <v>14</v>
      </c>
      <c r="Y36" s="7">
        <v>13</v>
      </c>
      <c r="Z36" s="7">
        <v>10</v>
      </c>
      <c r="AA36" s="7">
        <v>9</v>
      </c>
      <c r="AB36" s="1">
        <v>20</v>
      </c>
      <c r="AC36" s="1">
        <v>15</v>
      </c>
      <c r="AD36" s="1">
        <v>27</v>
      </c>
      <c r="AE36" s="4">
        <v>12</v>
      </c>
      <c r="AF36" s="4">
        <v>24</v>
      </c>
      <c r="AG36" s="4">
        <v>21</v>
      </c>
      <c r="AH36" s="1">
        <v>11</v>
      </c>
      <c r="AI36" s="1">
        <v>26</v>
      </c>
      <c r="AJ36" s="1">
        <v>43</v>
      </c>
      <c r="AK36" s="1">
        <v>15</v>
      </c>
      <c r="AL36" s="1">
        <v>29</v>
      </c>
      <c r="AM36" s="1">
        <v>23</v>
      </c>
      <c r="AN36" s="1">
        <v>33</v>
      </c>
      <c r="AO36" s="1">
        <v>20</v>
      </c>
      <c r="AP36" s="1">
        <v>36</v>
      </c>
      <c r="AQ36" s="1">
        <v>18</v>
      </c>
      <c r="AR36" s="1">
        <v>11</v>
      </c>
      <c r="AS36" s="1">
        <v>10</v>
      </c>
      <c r="AT36" s="1">
        <v>24</v>
      </c>
      <c r="AU36" s="1">
        <v>17</v>
      </c>
      <c r="AV36" s="1">
        <v>9</v>
      </c>
      <c r="AW36" s="4">
        <v>15</v>
      </c>
      <c r="AX36" s="4">
        <v>6</v>
      </c>
      <c r="AY36" s="4">
        <v>36</v>
      </c>
      <c r="AZ36" s="4">
        <v>22</v>
      </c>
      <c r="BA36" s="4">
        <v>18</v>
      </c>
      <c r="BB36" s="4">
        <v>12</v>
      </c>
      <c r="BC36" s="4">
        <v>13</v>
      </c>
      <c r="BD36" s="4">
        <v>12</v>
      </c>
      <c r="BE36" s="4">
        <v>19</v>
      </c>
      <c r="BF36" s="4">
        <v>39</v>
      </c>
      <c r="BG36" s="4">
        <v>15</v>
      </c>
      <c r="BH36" s="4">
        <v>19</v>
      </c>
      <c r="BI36" s="4">
        <v>69</v>
      </c>
      <c r="BJ36" s="4">
        <v>16</v>
      </c>
      <c r="BK36" s="4">
        <v>27</v>
      </c>
      <c r="BL36" s="4">
        <v>17</v>
      </c>
      <c r="BM36" s="4">
        <v>13</v>
      </c>
      <c r="BN36" s="4">
        <v>20</v>
      </c>
      <c r="BO36" s="4">
        <v>21</v>
      </c>
      <c r="BP36" s="4">
        <v>15</v>
      </c>
      <c r="BQ36" s="4">
        <v>20</v>
      </c>
      <c r="BR36" s="4">
        <v>39</v>
      </c>
      <c r="BS36" s="4">
        <v>12</v>
      </c>
      <c r="BT36" s="4">
        <v>8</v>
      </c>
      <c r="BU36" s="4">
        <v>24</v>
      </c>
      <c r="BV36" s="4">
        <v>22</v>
      </c>
      <c r="BW36" s="4">
        <v>23</v>
      </c>
      <c r="BX36" s="4">
        <v>27</v>
      </c>
      <c r="BY36" s="4">
        <v>11</v>
      </c>
      <c r="BZ36" s="4">
        <v>29</v>
      </c>
      <c r="CA36" s="4">
        <v>22</v>
      </c>
      <c r="CB36" s="4">
        <v>14</v>
      </c>
      <c r="CC36" s="4">
        <v>19</v>
      </c>
    </row>
    <row r="37" spans="2:81" ht="12.75">
      <c r="B37" s="1" t="s">
        <v>63</v>
      </c>
      <c r="C37" s="4">
        <v>362</v>
      </c>
      <c r="D37" s="4">
        <v>337</v>
      </c>
      <c r="E37" s="4">
        <v>267</v>
      </c>
      <c r="F37" s="4">
        <v>371</v>
      </c>
      <c r="G37" s="4">
        <v>335</v>
      </c>
      <c r="H37" s="4">
        <v>195</v>
      </c>
      <c r="I37" s="4">
        <v>426</v>
      </c>
      <c r="J37" s="4">
        <v>402</v>
      </c>
      <c r="K37" s="4">
        <v>319</v>
      </c>
      <c r="L37" s="4">
        <v>276</v>
      </c>
      <c r="M37" s="4">
        <v>340</v>
      </c>
      <c r="N37" s="4">
        <v>431</v>
      </c>
      <c r="O37" s="4">
        <v>506</v>
      </c>
      <c r="P37" s="4">
        <v>507</v>
      </c>
      <c r="Q37" s="4">
        <v>399</v>
      </c>
      <c r="R37" s="4">
        <v>486</v>
      </c>
      <c r="S37" s="4">
        <v>432</v>
      </c>
      <c r="T37" s="4">
        <v>279</v>
      </c>
      <c r="U37" s="4">
        <v>506</v>
      </c>
      <c r="V37" s="4">
        <v>390</v>
      </c>
      <c r="W37" s="4">
        <v>349</v>
      </c>
      <c r="X37" s="4">
        <v>299</v>
      </c>
      <c r="Y37" s="7">
        <v>394</v>
      </c>
      <c r="Z37" s="7">
        <v>441</v>
      </c>
      <c r="AA37" s="7">
        <v>441</v>
      </c>
      <c r="AB37" s="1">
        <v>502</v>
      </c>
      <c r="AC37" s="1">
        <v>486</v>
      </c>
      <c r="AD37" s="1">
        <v>403</v>
      </c>
      <c r="AE37" s="4">
        <v>347</v>
      </c>
      <c r="AF37" s="4">
        <v>326</v>
      </c>
      <c r="AG37" s="4">
        <v>398</v>
      </c>
      <c r="AH37" s="1">
        <v>345</v>
      </c>
      <c r="AI37" s="1">
        <v>353</v>
      </c>
      <c r="AJ37" s="1">
        <v>244</v>
      </c>
      <c r="AK37" s="1">
        <v>370</v>
      </c>
      <c r="AL37" s="1">
        <v>429</v>
      </c>
      <c r="AM37" s="1">
        <v>358</v>
      </c>
      <c r="AN37" s="1">
        <v>337</v>
      </c>
      <c r="AO37" s="1">
        <v>317</v>
      </c>
      <c r="AP37" s="1">
        <v>355</v>
      </c>
      <c r="AQ37" s="1">
        <v>312</v>
      </c>
      <c r="AR37" s="1">
        <v>224</v>
      </c>
      <c r="AS37" s="1">
        <v>322</v>
      </c>
      <c r="AT37" s="1">
        <v>287</v>
      </c>
      <c r="AU37" s="1">
        <v>260</v>
      </c>
      <c r="AV37" s="1">
        <v>218</v>
      </c>
      <c r="AW37" s="4">
        <v>265</v>
      </c>
      <c r="AX37" s="4">
        <v>275</v>
      </c>
      <c r="AY37" s="4">
        <v>333</v>
      </c>
      <c r="AZ37" s="4">
        <v>315</v>
      </c>
      <c r="BA37" s="4">
        <v>253</v>
      </c>
      <c r="BB37" s="4">
        <v>261</v>
      </c>
      <c r="BC37" s="4">
        <v>283</v>
      </c>
      <c r="BD37" s="4">
        <v>122</v>
      </c>
      <c r="BE37" s="4">
        <v>316</v>
      </c>
      <c r="BF37" s="4">
        <v>290</v>
      </c>
      <c r="BG37" s="4">
        <v>219</v>
      </c>
      <c r="BH37" s="4">
        <v>179</v>
      </c>
      <c r="BI37" s="4">
        <v>251</v>
      </c>
      <c r="BJ37" s="4">
        <v>242</v>
      </c>
      <c r="BK37" s="4">
        <v>296</v>
      </c>
      <c r="BL37" s="4">
        <v>304</v>
      </c>
      <c r="BM37" s="4">
        <v>199</v>
      </c>
      <c r="BN37" s="4">
        <v>246</v>
      </c>
      <c r="BO37" s="4">
        <v>228</v>
      </c>
      <c r="BP37" s="4">
        <v>171</v>
      </c>
      <c r="BQ37" s="4">
        <v>287</v>
      </c>
      <c r="BR37" s="4">
        <v>218</v>
      </c>
      <c r="BS37" s="4">
        <v>151</v>
      </c>
      <c r="BT37" s="4">
        <v>202</v>
      </c>
      <c r="BU37" s="4">
        <v>241</v>
      </c>
      <c r="BV37" s="4">
        <v>259</v>
      </c>
      <c r="BW37" s="4">
        <v>268</v>
      </c>
      <c r="BX37" s="4">
        <v>304</v>
      </c>
      <c r="BY37" s="4">
        <v>179</v>
      </c>
      <c r="BZ37" s="4">
        <v>316</v>
      </c>
      <c r="CA37" s="4">
        <v>262</v>
      </c>
      <c r="CB37" s="4">
        <v>181</v>
      </c>
      <c r="CC37" s="4">
        <v>282</v>
      </c>
    </row>
    <row r="38" spans="2:81" ht="12.75">
      <c r="B38" s="1" t="s">
        <v>64</v>
      </c>
      <c r="C38" s="4">
        <v>771</v>
      </c>
      <c r="D38" s="4">
        <v>862</v>
      </c>
      <c r="E38" s="4">
        <v>730</v>
      </c>
      <c r="F38" s="4">
        <v>973</v>
      </c>
      <c r="G38" s="4">
        <v>813</v>
      </c>
      <c r="H38" s="4">
        <v>676</v>
      </c>
      <c r="I38" s="4">
        <v>687</v>
      </c>
      <c r="J38" s="4">
        <v>441</v>
      </c>
      <c r="K38" s="4">
        <v>483</v>
      </c>
      <c r="L38" s="4">
        <v>409</v>
      </c>
      <c r="M38" s="4">
        <v>630</v>
      </c>
      <c r="N38" s="4">
        <v>900</v>
      </c>
      <c r="O38" s="4">
        <v>1311</v>
      </c>
      <c r="P38" s="4">
        <v>1090</v>
      </c>
      <c r="Q38" s="4">
        <v>869</v>
      </c>
      <c r="R38" s="4">
        <v>1138</v>
      </c>
      <c r="S38" s="4">
        <v>974</v>
      </c>
      <c r="T38" s="4">
        <v>870</v>
      </c>
      <c r="U38" s="4">
        <v>711</v>
      </c>
      <c r="V38" s="4">
        <v>414</v>
      </c>
      <c r="W38" s="4">
        <v>360</v>
      </c>
      <c r="X38" s="4">
        <v>319</v>
      </c>
      <c r="Y38" s="7">
        <v>680</v>
      </c>
      <c r="Z38" s="7">
        <v>841</v>
      </c>
      <c r="AA38" s="7">
        <v>1242</v>
      </c>
      <c r="AB38" s="1">
        <v>1062</v>
      </c>
      <c r="AC38" s="1">
        <v>1227</v>
      </c>
      <c r="AD38" s="1">
        <v>1156</v>
      </c>
      <c r="AE38" s="4">
        <v>681</v>
      </c>
      <c r="AF38" s="4">
        <v>742</v>
      </c>
      <c r="AG38" s="4">
        <v>922</v>
      </c>
      <c r="AH38" s="1">
        <v>403</v>
      </c>
      <c r="AI38" s="1">
        <v>317</v>
      </c>
      <c r="AJ38" s="1">
        <v>367</v>
      </c>
      <c r="AK38" s="1">
        <v>726</v>
      </c>
      <c r="AL38" s="1">
        <v>1022</v>
      </c>
      <c r="AM38" s="1">
        <v>1418</v>
      </c>
      <c r="AN38" s="1">
        <v>976</v>
      </c>
      <c r="AO38" s="1">
        <v>1036</v>
      </c>
      <c r="AP38" s="1">
        <v>1188</v>
      </c>
      <c r="AQ38" s="1">
        <v>1198</v>
      </c>
      <c r="AR38" s="1">
        <v>769</v>
      </c>
      <c r="AS38" s="1">
        <v>609</v>
      </c>
      <c r="AT38" s="1">
        <v>298</v>
      </c>
      <c r="AU38" s="1">
        <v>359</v>
      </c>
      <c r="AV38" s="1">
        <v>364</v>
      </c>
      <c r="AW38" s="4">
        <v>605</v>
      </c>
      <c r="AX38" s="4">
        <v>796</v>
      </c>
      <c r="AY38" s="4">
        <v>1100</v>
      </c>
      <c r="AZ38" s="4">
        <v>1040</v>
      </c>
      <c r="BA38" s="4">
        <v>940</v>
      </c>
      <c r="BB38" s="4">
        <v>759</v>
      </c>
      <c r="BC38" s="4">
        <v>683</v>
      </c>
      <c r="BD38" s="4">
        <v>570</v>
      </c>
      <c r="BE38" s="4">
        <v>532</v>
      </c>
      <c r="BF38" s="4">
        <v>442</v>
      </c>
      <c r="BG38" s="4">
        <v>365</v>
      </c>
      <c r="BH38" s="4">
        <v>255</v>
      </c>
      <c r="BI38" s="4">
        <v>686</v>
      </c>
      <c r="BJ38" s="4">
        <v>768</v>
      </c>
      <c r="BK38" s="4">
        <v>1242</v>
      </c>
      <c r="BL38" s="4">
        <v>1046</v>
      </c>
      <c r="BM38" s="4">
        <v>818</v>
      </c>
      <c r="BN38" s="4">
        <v>1045</v>
      </c>
      <c r="BO38" s="4">
        <v>754</v>
      </c>
      <c r="BP38" s="4">
        <v>775</v>
      </c>
      <c r="BQ38" s="4">
        <v>691</v>
      </c>
      <c r="BR38" s="4">
        <v>323</v>
      </c>
      <c r="BS38" s="4">
        <v>252</v>
      </c>
      <c r="BT38" s="4">
        <v>216</v>
      </c>
      <c r="BU38" s="4">
        <v>542</v>
      </c>
      <c r="BV38" s="4">
        <v>1040</v>
      </c>
      <c r="BW38" s="4">
        <v>1366</v>
      </c>
      <c r="BX38" s="4">
        <v>919</v>
      </c>
      <c r="BY38" s="4">
        <v>929</v>
      </c>
      <c r="BZ38" s="4">
        <v>1048</v>
      </c>
      <c r="CA38" s="4">
        <v>755</v>
      </c>
      <c r="CB38" s="4">
        <v>747</v>
      </c>
      <c r="CC38" s="4">
        <v>515</v>
      </c>
    </row>
    <row r="39" spans="2:81" ht="12.75">
      <c r="B39" s="1" t="s">
        <v>65</v>
      </c>
      <c r="C39" s="4">
        <v>109</v>
      </c>
      <c r="D39" s="4">
        <v>81</v>
      </c>
      <c r="E39" s="4">
        <v>71</v>
      </c>
      <c r="F39" s="4">
        <v>104</v>
      </c>
      <c r="G39" s="4">
        <v>102</v>
      </c>
      <c r="H39" s="4">
        <v>64</v>
      </c>
      <c r="I39" s="4">
        <v>122</v>
      </c>
      <c r="J39" s="4">
        <v>93</v>
      </c>
      <c r="K39" s="4">
        <v>100</v>
      </c>
      <c r="L39" s="4">
        <v>80</v>
      </c>
      <c r="M39" s="4">
        <v>106</v>
      </c>
      <c r="N39" s="4">
        <v>125</v>
      </c>
      <c r="O39" s="4">
        <v>107</v>
      </c>
      <c r="P39" s="4">
        <v>128</v>
      </c>
      <c r="Q39" s="4">
        <v>83</v>
      </c>
      <c r="R39" s="4">
        <v>125</v>
      </c>
      <c r="S39" s="4">
        <v>113</v>
      </c>
      <c r="T39" s="4">
        <v>67</v>
      </c>
      <c r="U39" s="4">
        <v>122</v>
      </c>
      <c r="V39" s="4">
        <v>132</v>
      </c>
      <c r="W39" s="4">
        <v>96</v>
      </c>
      <c r="X39" s="4">
        <v>78</v>
      </c>
      <c r="Y39" s="7">
        <v>104</v>
      </c>
      <c r="Z39" s="7">
        <v>120</v>
      </c>
      <c r="AA39" s="7">
        <v>144</v>
      </c>
      <c r="AB39" s="1">
        <v>132</v>
      </c>
      <c r="AC39" s="1">
        <v>151</v>
      </c>
      <c r="AD39" s="1">
        <v>103</v>
      </c>
      <c r="AE39" s="4">
        <v>74</v>
      </c>
      <c r="AF39" s="4">
        <v>123</v>
      </c>
      <c r="AG39" s="4">
        <v>117</v>
      </c>
      <c r="AH39" s="1">
        <v>113</v>
      </c>
      <c r="AI39" s="1">
        <v>98</v>
      </c>
      <c r="AJ39" s="1">
        <v>55</v>
      </c>
      <c r="AK39" s="1">
        <v>115</v>
      </c>
      <c r="AL39" s="1">
        <v>97</v>
      </c>
      <c r="AM39" s="1">
        <v>125</v>
      </c>
      <c r="AN39" s="1">
        <v>97</v>
      </c>
      <c r="AO39" s="1">
        <v>130</v>
      </c>
      <c r="AP39" s="1">
        <v>120</v>
      </c>
      <c r="AQ39" s="1">
        <v>109</v>
      </c>
      <c r="AR39" s="1">
        <v>54</v>
      </c>
      <c r="AS39" s="1">
        <v>99</v>
      </c>
      <c r="AT39" s="1">
        <v>90</v>
      </c>
      <c r="AU39" s="1">
        <v>107</v>
      </c>
      <c r="AV39" s="1">
        <v>65</v>
      </c>
      <c r="AW39" s="4">
        <v>108</v>
      </c>
      <c r="AX39" s="4">
        <v>93</v>
      </c>
      <c r="AY39" s="4">
        <v>127</v>
      </c>
      <c r="AZ39" s="4">
        <v>134</v>
      </c>
      <c r="BA39" s="4">
        <v>85</v>
      </c>
      <c r="BB39" s="4">
        <v>65</v>
      </c>
      <c r="BC39" s="4">
        <v>76</v>
      </c>
      <c r="BD39" s="4">
        <v>62</v>
      </c>
      <c r="BE39" s="4">
        <v>129</v>
      </c>
      <c r="BF39" s="4">
        <v>94</v>
      </c>
      <c r="BG39" s="4">
        <v>76</v>
      </c>
      <c r="BH39" s="4">
        <v>79</v>
      </c>
      <c r="BI39" s="4">
        <v>103</v>
      </c>
      <c r="BJ39" s="4">
        <v>98</v>
      </c>
      <c r="BK39" s="4">
        <v>137</v>
      </c>
      <c r="BL39" s="4">
        <v>99</v>
      </c>
      <c r="BM39" s="4">
        <v>96</v>
      </c>
      <c r="BN39" s="4">
        <v>116</v>
      </c>
      <c r="BO39" s="4">
        <v>82</v>
      </c>
      <c r="BP39" s="4">
        <v>60</v>
      </c>
      <c r="BQ39" s="4">
        <v>125</v>
      </c>
      <c r="BR39" s="4">
        <v>95</v>
      </c>
      <c r="BS39" s="4">
        <v>66</v>
      </c>
      <c r="BT39" s="4">
        <v>74</v>
      </c>
      <c r="BU39" s="4">
        <v>144</v>
      </c>
      <c r="BV39" s="4">
        <v>118</v>
      </c>
      <c r="BW39" s="4">
        <v>150</v>
      </c>
      <c r="BX39" s="4">
        <v>121</v>
      </c>
      <c r="BY39" s="4">
        <v>77</v>
      </c>
      <c r="BZ39" s="4">
        <v>121</v>
      </c>
      <c r="CA39" s="4">
        <v>93</v>
      </c>
      <c r="CB39" s="4">
        <v>73</v>
      </c>
      <c r="CC39" s="4">
        <v>106</v>
      </c>
    </row>
    <row r="40" spans="2:81" ht="12.75">
      <c r="B40" s="1" t="s">
        <v>66</v>
      </c>
      <c r="C40" s="4">
        <v>154</v>
      </c>
      <c r="D40" s="4">
        <v>156</v>
      </c>
      <c r="E40" s="4">
        <v>126</v>
      </c>
      <c r="F40" s="4">
        <v>229</v>
      </c>
      <c r="G40" s="4">
        <v>168</v>
      </c>
      <c r="H40" s="4">
        <v>144</v>
      </c>
      <c r="I40" s="4">
        <v>216</v>
      </c>
      <c r="J40" s="4">
        <v>170</v>
      </c>
      <c r="K40" s="4">
        <v>174</v>
      </c>
      <c r="L40" s="4">
        <v>130</v>
      </c>
      <c r="M40" s="4">
        <v>196</v>
      </c>
      <c r="N40" s="4">
        <v>206</v>
      </c>
      <c r="O40" s="4">
        <v>248</v>
      </c>
      <c r="P40" s="4">
        <v>220</v>
      </c>
      <c r="Q40" s="4">
        <v>190</v>
      </c>
      <c r="R40" s="4">
        <v>215</v>
      </c>
      <c r="S40" s="4">
        <v>202</v>
      </c>
      <c r="T40" s="4">
        <v>150</v>
      </c>
      <c r="U40" s="4">
        <v>208</v>
      </c>
      <c r="V40" s="4">
        <v>214</v>
      </c>
      <c r="W40" s="4">
        <v>128</v>
      </c>
      <c r="X40" s="4">
        <v>119</v>
      </c>
      <c r="Y40" s="7">
        <v>195</v>
      </c>
      <c r="Z40" s="7">
        <v>179</v>
      </c>
      <c r="AA40" s="7">
        <v>220</v>
      </c>
      <c r="AB40" s="1">
        <v>217</v>
      </c>
      <c r="AC40" s="1">
        <v>243</v>
      </c>
      <c r="AD40" s="1">
        <v>215</v>
      </c>
      <c r="AE40" s="4">
        <v>188</v>
      </c>
      <c r="AF40" s="4">
        <v>136</v>
      </c>
      <c r="AG40" s="4">
        <v>216</v>
      </c>
      <c r="AH40" s="1">
        <v>179</v>
      </c>
      <c r="AI40" s="1">
        <v>175</v>
      </c>
      <c r="AJ40" s="1">
        <v>189</v>
      </c>
      <c r="AK40" s="1">
        <v>190</v>
      </c>
      <c r="AL40" s="1">
        <v>237</v>
      </c>
      <c r="AM40" s="1">
        <v>238</v>
      </c>
      <c r="AN40" s="1">
        <v>179</v>
      </c>
      <c r="AO40" s="1">
        <v>157</v>
      </c>
      <c r="AP40" s="1">
        <v>204</v>
      </c>
      <c r="AQ40" s="1">
        <v>160</v>
      </c>
      <c r="AR40" s="1">
        <v>140</v>
      </c>
      <c r="AS40" s="1">
        <v>158</v>
      </c>
      <c r="AT40" s="1">
        <v>154</v>
      </c>
      <c r="AU40" s="1">
        <v>167</v>
      </c>
      <c r="AV40" s="1">
        <v>160</v>
      </c>
      <c r="AW40" s="4">
        <v>186</v>
      </c>
      <c r="AX40" s="4">
        <v>185</v>
      </c>
      <c r="AY40" s="4">
        <v>191</v>
      </c>
      <c r="AZ40" s="4">
        <v>181</v>
      </c>
      <c r="BA40" s="4">
        <v>150</v>
      </c>
      <c r="BB40" s="4">
        <v>167</v>
      </c>
      <c r="BC40" s="4">
        <v>168</v>
      </c>
      <c r="BD40" s="4">
        <v>119</v>
      </c>
      <c r="BE40" s="4">
        <v>171</v>
      </c>
      <c r="BF40" s="4">
        <v>149</v>
      </c>
      <c r="BG40" s="4">
        <v>160</v>
      </c>
      <c r="BH40" s="4">
        <v>133</v>
      </c>
      <c r="BI40" s="4">
        <v>178</v>
      </c>
      <c r="BJ40" s="4">
        <v>133</v>
      </c>
      <c r="BK40" s="4">
        <v>203</v>
      </c>
      <c r="BL40" s="4">
        <v>200</v>
      </c>
      <c r="BM40" s="4">
        <v>155</v>
      </c>
      <c r="BN40" s="4">
        <v>199</v>
      </c>
      <c r="BO40" s="4">
        <v>142</v>
      </c>
      <c r="BP40" s="4">
        <v>108</v>
      </c>
      <c r="BQ40" s="4">
        <v>176</v>
      </c>
      <c r="BR40" s="4">
        <v>192</v>
      </c>
      <c r="BS40" s="4">
        <v>121</v>
      </c>
      <c r="BT40" s="4">
        <v>127</v>
      </c>
      <c r="BU40" s="4">
        <v>172</v>
      </c>
      <c r="BV40" s="4">
        <v>200</v>
      </c>
      <c r="BW40" s="4">
        <v>195</v>
      </c>
      <c r="BX40" s="4">
        <v>199</v>
      </c>
      <c r="BY40" s="4">
        <v>153</v>
      </c>
      <c r="BZ40" s="4">
        <v>239</v>
      </c>
      <c r="CA40" s="4">
        <v>218</v>
      </c>
      <c r="CB40" s="4">
        <v>148</v>
      </c>
      <c r="CC40" s="4">
        <v>252</v>
      </c>
    </row>
    <row r="41" spans="2:81" ht="12.75">
      <c r="B41" s="1" t="s">
        <v>67</v>
      </c>
      <c r="C41" s="4">
        <v>217</v>
      </c>
      <c r="D41" s="4">
        <v>162</v>
      </c>
      <c r="E41" s="4">
        <v>140</v>
      </c>
      <c r="F41" s="4">
        <v>183</v>
      </c>
      <c r="G41" s="4">
        <v>195</v>
      </c>
      <c r="H41" s="4">
        <v>146</v>
      </c>
      <c r="I41" s="4">
        <v>209</v>
      </c>
      <c r="J41" s="4">
        <v>162</v>
      </c>
      <c r="K41" s="4">
        <v>168</v>
      </c>
      <c r="L41" s="4">
        <v>123</v>
      </c>
      <c r="M41" s="4">
        <v>165</v>
      </c>
      <c r="N41" s="4">
        <v>146</v>
      </c>
      <c r="O41" s="4">
        <v>210</v>
      </c>
      <c r="P41" s="4">
        <v>177</v>
      </c>
      <c r="Q41" s="4">
        <v>187</v>
      </c>
      <c r="R41" s="4">
        <v>201</v>
      </c>
      <c r="S41" s="4">
        <v>231</v>
      </c>
      <c r="T41" s="4">
        <v>179</v>
      </c>
      <c r="U41" s="4">
        <v>167</v>
      </c>
      <c r="V41" s="4">
        <v>165</v>
      </c>
      <c r="W41" s="4">
        <v>129</v>
      </c>
      <c r="X41" s="4">
        <v>147</v>
      </c>
      <c r="Y41" s="7">
        <v>182</v>
      </c>
      <c r="Z41" s="7">
        <v>146</v>
      </c>
      <c r="AA41" s="7">
        <v>184</v>
      </c>
      <c r="AB41" s="1">
        <v>185</v>
      </c>
      <c r="AC41" s="1">
        <v>200</v>
      </c>
      <c r="AD41" s="1">
        <v>173</v>
      </c>
      <c r="AE41" s="4">
        <v>159</v>
      </c>
      <c r="AF41" s="4">
        <v>167</v>
      </c>
      <c r="AG41" s="4">
        <v>161</v>
      </c>
      <c r="AH41" s="1">
        <v>134</v>
      </c>
      <c r="AI41" s="1">
        <v>185</v>
      </c>
      <c r="AJ41" s="1">
        <v>217</v>
      </c>
      <c r="AK41" s="1">
        <v>174</v>
      </c>
      <c r="AL41" s="1">
        <v>189</v>
      </c>
      <c r="AM41" s="1">
        <v>209</v>
      </c>
      <c r="AN41" s="1">
        <v>159</v>
      </c>
      <c r="AO41" s="1">
        <v>154</v>
      </c>
      <c r="AP41" s="1">
        <v>191</v>
      </c>
      <c r="AQ41" s="1">
        <v>163</v>
      </c>
      <c r="AR41" s="1">
        <v>136</v>
      </c>
      <c r="AS41" s="1">
        <v>112</v>
      </c>
      <c r="AT41" s="1">
        <v>120</v>
      </c>
      <c r="AU41" s="1">
        <v>129</v>
      </c>
      <c r="AV41" s="1">
        <v>106</v>
      </c>
      <c r="AW41" s="4">
        <v>172</v>
      </c>
      <c r="AX41" s="4">
        <v>160</v>
      </c>
      <c r="AY41" s="4">
        <v>153</v>
      </c>
      <c r="AZ41" s="4">
        <v>205</v>
      </c>
      <c r="BA41" s="4">
        <v>168</v>
      </c>
      <c r="BB41" s="4">
        <v>151</v>
      </c>
      <c r="BC41" s="4">
        <v>176</v>
      </c>
      <c r="BD41" s="4">
        <v>158</v>
      </c>
      <c r="BE41" s="4">
        <v>122</v>
      </c>
      <c r="BF41" s="4">
        <v>129</v>
      </c>
      <c r="BG41" s="4">
        <v>97</v>
      </c>
      <c r="BH41" s="4">
        <v>105</v>
      </c>
      <c r="BI41" s="4">
        <v>144</v>
      </c>
      <c r="BJ41" s="4">
        <v>126</v>
      </c>
      <c r="BK41" s="4">
        <v>189</v>
      </c>
      <c r="BL41" s="4">
        <v>195</v>
      </c>
      <c r="BM41" s="4">
        <v>203</v>
      </c>
      <c r="BN41" s="4">
        <v>189</v>
      </c>
      <c r="BO41" s="4">
        <v>191</v>
      </c>
      <c r="BP41" s="4">
        <v>144</v>
      </c>
      <c r="BQ41" s="4">
        <v>171</v>
      </c>
      <c r="BR41" s="4">
        <v>136</v>
      </c>
      <c r="BS41" s="4">
        <v>129</v>
      </c>
      <c r="BT41" s="4">
        <v>129</v>
      </c>
      <c r="BU41" s="4">
        <v>153</v>
      </c>
      <c r="BV41" s="4">
        <v>240</v>
      </c>
      <c r="BW41" s="4">
        <v>227</v>
      </c>
      <c r="BX41" s="4">
        <v>231</v>
      </c>
      <c r="BY41" s="4">
        <v>205</v>
      </c>
      <c r="BZ41" s="4">
        <v>211</v>
      </c>
      <c r="CA41" s="4">
        <v>240</v>
      </c>
      <c r="CB41" s="4">
        <v>176</v>
      </c>
      <c r="CC41" s="4">
        <v>134</v>
      </c>
    </row>
    <row r="42" spans="2:81" ht="12.75">
      <c r="B42" s="1" t="s">
        <v>68</v>
      </c>
      <c r="C42" s="4">
        <v>725</v>
      </c>
      <c r="D42" s="4">
        <v>726</v>
      </c>
      <c r="E42" s="4">
        <v>665</v>
      </c>
      <c r="F42" s="4">
        <v>1268</v>
      </c>
      <c r="G42" s="4">
        <v>779</v>
      </c>
      <c r="H42" s="4">
        <v>654</v>
      </c>
      <c r="I42" s="4">
        <v>892</v>
      </c>
      <c r="J42" s="4">
        <v>694</v>
      </c>
      <c r="K42" s="4">
        <v>574</v>
      </c>
      <c r="L42" s="4">
        <v>508</v>
      </c>
      <c r="M42" s="4">
        <v>526</v>
      </c>
      <c r="N42" s="4">
        <v>552</v>
      </c>
      <c r="O42" s="4">
        <v>722</v>
      </c>
      <c r="P42" s="4">
        <v>821</v>
      </c>
      <c r="Q42" s="4">
        <v>724</v>
      </c>
      <c r="R42" s="4">
        <v>964</v>
      </c>
      <c r="S42" s="4">
        <v>795</v>
      </c>
      <c r="T42" s="4">
        <v>702</v>
      </c>
      <c r="U42" s="4">
        <v>702</v>
      </c>
      <c r="V42" s="4">
        <v>605</v>
      </c>
      <c r="W42" s="4">
        <v>515</v>
      </c>
      <c r="X42" s="4">
        <v>352</v>
      </c>
      <c r="Y42" s="7">
        <v>661</v>
      </c>
      <c r="Z42" s="7">
        <v>564</v>
      </c>
      <c r="AA42" s="7">
        <v>699</v>
      </c>
      <c r="AB42" s="1">
        <v>472</v>
      </c>
      <c r="AC42" s="1">
        <v>700</v>
      </c>
      <c r="AD42" s="1">
        <v>758</v>
      </c>
      <c r="AE42" s="4">
        <v>657</v>
      </c>
      <c r="AF42" s="4">
        <v>713</v>
      </c>
      <c r="AG42" s="4">
        <v>736</v>
      </c>
      <c r="AH42" s="1">
        <v>605</v>
      </c>
      <c r="AI42" s="1">
        <v>534</v>
      </c>
      <c r="AJ42" s="1">
        <v>758</v>
      </c>
      <c r="AK42" s="1">
        <v>608</v>
      </c>
      <c r="AL42" s="1">
        <v>626</v>
      </c>
      <c r="AM42" s="1">
        <v>671</v>
      </c>
      <c r="AN42" s="1">
        <v>546</v>
      </c>
      <c r="AO42" s="1">
        <v>679</v>
      </c>
      <c r="AP42" s="1">
        <v>885</v>
      </c>
      <c r="AQ42" s="1">
        <v>838</v>
      </c>
      <c r="AR42" s="1">
        <v>658</v>
      </c>
      <c r="AS42" s="1">
        <v>611</v>
      </c>
      <c r="AT42" s="1">
        <v>565</v>
      </c>
      <c r="AU42" s="1">
        <v>475</v>
      </c>
      <c r="AV42" s="1">
        <v>411</v>
      </c>
      <c r="AW42" s="4">
        <v>504</v>
      </c>
      <c r="AX42" s="4">
        <v>487</v>
      </c>
      <c r="AY42" s="4">
        <v>609</v>
      </c>
      <c r="AZ42" s="4">
        <v>632</v>
      </c>
      <c r="BA42" s="4">
        <v>566</v>
      </c>
      <c r="BB42" s="4">
        <v>657</v>
      </c>
      <c r="BC42" s="4">
        <v>881</v>
      </c>
      <c r="BD42" s="4">
        <v>684</v>
      </c>
      <c r="BE42" s="4">
        <v>839</v>
      </c>
      <c r="BF42" s="4">
        <v>790</v>
      </c>
      <c r="BG42" s="4">
        <v>449</v>
      </c>
      <c r="BH42" s="4">
        <v>563</v>
      </c>
      <c r="BI42" s="4">
        <v>526</v>
      </c>
      <c r="BJ42" s="4">
        <v>454</v>
      </c>
      <c r="BK42" s="4">
        <v>628</v>
      </c>
      <c r="BL42" s="4">
        <v>708</v>
      </c>
      <c r="BM42" s="4">
        <v>612</v>
      </c>
      <c r="BN42" s="4">
        <v>780</v>
      </c>
      <c r="BO42" s="4">
        <v>878</v>
      </c>
      <c r="BP42" s="4">
        <v>673</v>
      </c>
      <c r="BQ42" s="4">
        <v>1099</v>
      </c>
      <c r="BR42" s="4">
        <v>624</v>
      </c>
      <c r="BS42" s="4">
        <v>540</v>
      </c>
      <c r="BT42" s="4">
        <v>539</v>
      </c>
      <c r="BU42" s="4">
        <v>543</v>
      </c>
      <c r="BV42" s="4">
        <v>649</v>
      </c>
      <c r="BW42" s="4">
        <v>829</v>
      </c>
      <c r="BX42" s="4">
        <v>699</v>
      </c>
      <c r="BY42" s="4">
        <v>701</v>
      </c>
      <c r="BZ42" s="4">
        <v>943</v>
      </c>
      <c r="CA42" s="4">
        <v>996</v>
      </c>
      <c r="CB42" s="4">
        <v>860</v>
      </c>
      <c r="CC42" s="4">
        <v>946</v>
      </c>
    </row>
    <row r="43" spans="2:81" ht="12.75">
      <c r="B43" s="1" t="s">
        <v>69</v>
      </c>
      <c r="C43" s="4">
        <v>34</v>
      </c>
      <c r="D43" s="4">
        <v>8</v>
      </c>
      <c r="E43" s="4">
        <v>3</v>
      </c>
      <c r="F43" s="4">
        <v>93</v>
      </c>
      <c r="G43" s="4">
        <v>81</v>
      </c>
      <c r="H43" s="4">
        <v>2</v>
      </c>
      <c r="I43" s="4">
        <v>28</v>
      </c>
      <c r="J43" s="4">
        <v>27</v>
      </c>
      <c r="K43" s="4">
        <v>17</v>
      </c>
      <c r="L43" s="4">
        <v>6</v>
      </c>
      <c r="M43" s="4">
        <v>88</v>
      </c>
      <c r="N43" s="4">
        <v>5</v>
      </c>
      <c r="O43" s="4">
        <v>8</v>
      </c>
      <c r="P43" s="4">
        <v>7</v>
      </c>
      <c r="Q43" s="4">
        <v>17</v>
      </c>
      <c r="R43" s="4">
        <v>5</v>
      </c>
      <c r="S43" s="4">
        <v>9</v>
      </c>
      <c r="T43" s="4">
        <v>4</v>
      </c>
      <c r="U43" s="4">
        <v>10</v>
      </c>
      <c r="V43" s="4">
        <v>14</v>
      </c>
      <c r="W43" s="4">
        <v>19</v>
      </c>
      <c r="X43" s="4">
        <v>2</v>
      </c>
      <c r="Y43" s="7">
        <v>8</v>
      </c>
      <c r="Z43" s="7">
        <v>6</v>
      </c>
      <c r="AA43" s="7">
        <v>7</v>
      </c>
      <c r="AB43" s="1">
        <v>11</v>
      </c>
      <c r="AC43" s="1">
        <v>7</v>
      </c>
      <c r="AD43" s="1">
        <v>66</v>
      </c>
      <c r="AE43" s="4">
        <v>7</v>
      </c>
      <c r="AF43" s="4">
        <v>226</v>
      </c>
      <c r="AG43" s="4">
        <v>35</v>
      </c>
      <c r="AH43" s="1">
        <v>9</v>
      </c>
      <c r="AI43" s="1">
        <v>4</v>
      </c>
      <c r="AJ43" s="1">
        <v>7</v>
      </c>
      <c r="AK43" s="1">
        <v>12</v>
      </c>
      <c r="AL43" s="1" t="s">
        <v>90</v>
      </c>
      <c r="AM43" s="1">
        <v>21</v>
      </c>
      <c r="AN43" s="1">
        <v>12</v>
      </c>
      <c r="AO43" s="1">
        <v>14</v>
      </c>
      <c r="AP43" s="1">
        <v>17</v>
      </c>
      <c r="AR43" s="1">
        <v>9</v>
      </c>
      <c r="AS43" s="1">
        <v>10</v>
      </c>
      <c r="AT43" s="1">
        <v>26</v>
      </c>
      <c r="AU43" s="1">
        <v>8</v>
      </c>
      <c r="AV43" s="1" t="s">
        <v>90</v>
      </c>
      <c r="AW43" s="4">
        <v>6</v>
      </c>
      <c r="AX43" s="4">
        <v>11</v>
      </c>
      <c r="AY43" s="4">
        <v>11</v>
      </c>
      <c r="AZ43" s="4" t="s">
        <v>90</v>
      </c>
      <c r="BA43" s="4" t="s">
        <v>90</v>
      </c>
      <c r="BB43" s="4">
        <v>7</v>
      </c>
      <c r="BC43" s="4">
        <v>6</v>
      </c>
      <c r="BD43" s="4">
        <v>6</v>
      </c>
      <c r="BE43" s="4">
        <v>16</v>
      </c>
      <c r="BF43" s="4">
        <v>29</v>
      </c>
      <c r="BG43" s="4">
        <v>6</v>
      </c>
      <c r="BH43" s="4">
        <v>16</v>
      </c>
      <c r="BJ43" s="4"/>
      <c r="BK43" s="4">
        <v>14</v>
      </c>
      <c r="BL43" s="4">
        <v>3</v>
      </c>
      <c r="BM43" s="4">
        <v>8</v>
      </c>
      <c r="BN43" s="4">
        <v>204</v>
      </c>
      <c r="BO43" s="4">
        <v>6</v>
      </c>
      <c r="BP43" s="4">
        <v>55</v>
      </c>
      <c r="BQ43" s="4">
        <v>6</v>
      </c>
      <c r="BR43" s="4"/>
      <c r="BS43" s="4">
        <v>10</v>
      </c>
      <c r="BT43" s="4">
        <v>5</v>
      </c>
      <c r="BU43" s="4">
        <v>5</v>
      </c>
      <c r="BV43" s="4">
        <v>6</v>
      </c>
      <c r="BW43" s="4">
        <v>12</v>
      </c>
      <c r="BX43" s="4">
        <v>12</v>
      </c>
      <c r="BY43" s="4">
        <v>7</v>
      </c>
      <c r="BZ43" s="4"/>
      <c r="CA43" s="4">
        <v>9</v>
      </c>
      <c r="CB43" s="4">
        <v>6</v>
      </c>
      <c r="CC43" s="4"/>
    </row>
    <row r="44" spans="2:81" ht="12.75">
      <c r="B44" s="1" t="s">
        <v>70</v>
      </c>
      <c r="C44" s="4">
        <v>278</v>
      </c>
      <c r="D44" s="4">
        <v>221</v>
      </c>
      <c r="E44" s="4">
        <v>235</v>
      </c>
      <c r="F44" s="4">
        <v>629</v>
      </c>
      <c r="G44" s="4">
        <v>270</v>
      </c>
      <c r="H44" s="4">
        <v>213</v>
      </c>
      <c r="I44" s="4">
        <v>320</v>
      </c>
      <c r="J44" s="4">
        <v>253</v>
      </c>
      <c r="K44" s="4">
        <v>278</v>
      </c>
      <c r="L44" s="4">
        <v>276</v>
      </c>
      <c r="M44" s="4">
        <v>240</v>
      </c>
      <c r="N44" s="4">
        <v>501</v>
      </c>
      <c r="O44" s="4">
        <v>315</v>
      </c>
      <c r="P44" s="4">
        <v>388</v>
      </c>
      <c r="Q44" s="4">
        <v>263</v>
      </c>
      <c r="R44" s="4">
        <v>349</v>
      </c>
      <c r="S44" s="4">
        <v>317</v>
      </c>
      <c r="T44" s="4">
        <v>195</v>
      </c>
      <c r="U44" s="4">
        <v>276</v>
      </c>
      <c r="V44" s="4">
        <v>254</v>
      </c>
      <c r="W44" s="4">
        <v>164</v>
      </c>
      <c r="X44" s="4">
        <v>138</v>
      </c>
      <c r="Y44" s="7">
        <v>271</v>
      </c>
      <c r="Z44" s="7">
        <v>256</v>
      </c>
      <c r="AA44" s="7">
        <v>229</v>
      </c>
      <c r="AB44" s="1">
        <v>216</v>
      </c>
      <c r="AC44" s="1">
        <v>235</v>
      </c>
      <c r="AD44" s="1">
        <v>223</v>
      </c>
      <c r="AE44" s="4">
        <v>209</v>
      </c>
      <c r="AF44" s="4">
        <v>181</v>
      </c>
      <c r="AG44" s="4">
        <v>223</v>
      </c>
      <c r="AH44" s="1">
        <v>205</v>
      </c>
      <c r="AI44" s="1">
        <v>280</v>
      </c>
      <c r="AJ44" s="1">
        <v>360</v>
      </c>
      <c r="AK44" s="1">
        <v>300</v>
      </c>
      <c r="AL44" s="1">
        <v>251</v>
      </c>
      <c r="AM44" s="1">
        <v>494</v>
      </c>
      <c r="AN44" s="1">
        <v>253</v>
      </c>
      <c r="AO44" s="1">
        <v>230</v>
      </c>
      <c r="AP44" s="1">
        <v>218</v>
      </c>
      <c r="AQ44" s="1">
        <v>222</v>
      </c>
      <c r="AR44" s="1">
        <v>169</v>
      </c>
      <c r="AS44" s="1">
        <v>237</v>
      </c>
      <c r="AT44" s="1">
        <v>214</v>
      </c>
      <c r="AU44" s="1">
        <v>167</v>
      </c>
      <c r="AV44" s="1">
        <v>153</v>
      </c>
      <c r="AW44" s="4">
        <v>193</v>
      </c>
      <c r="AX44" s="4">
        <v>189</v>
      </c>
      <c r="AY44" s="4">
        <v>230</v>
      </c>
      <c r="AZ44" s="4">
        <v>206</v>
      </c>
      <c r="BA44" s="4">
        <v>171</v>
      </c>
      <c r="BB44" s="4">
        <v>192</v>
      </c>
      <c r="BC44" s="4">
        <v>239</v>
      </c>
      <c r="BD44" s="4">
        <v>161</v>
      </c>
      <c r="BE44" s="4">
        <v>274</v>
      </c>
      <c r="BF44" s="4">
        <v>230</v>
      </c>
      <c r="BG44" s="4">
        <v>183</v>
      </c>
      <c r="BH44" s="4">
        <v>145</v>
      </c>
      <c r="BI44" s="4">
        <v>199</v>
      </c>
      <c r="BJ44" s="4">
        <v>244</v>
      </c>
      <c r="BK44" s="4">
        <v>191</v>
      </c>
      <c r="BL44" s="4">
        <v>479</v>
      </c>
      <c r="BM44" s="4">
        <v>205</v>
      </c>
      <c r="BN44" s="4">
        <v>246</v>
      </c>
      <c r="BO44" s="4">
        <v>287</v>
      </c>
      <c r="BP44" s="4">
        <v>155</v>
      </c>
      <c r="BQ44" s="4">
        <v>260</v>
      </c>
      <c r="BR44" s="4">
        <v>215</v>
      </c>
      <c r="BS44" s="4">
        <v>179</v>
      </c>
      <c r="BT44" s="4">
        <v>176</v>
      </c>
      <c r="BU44" s="4">
        <v>220</v>
      </c>
      <c r="BV44" s="4">
        <v>234</v>
      </c>
      <c r="BW44" s="4">
        <v>256</v>
      </c>
      <c r="BX44" s="4">
        <v>216</v>
      </c>
      <c r="BY44" s="4">
        <v>187</v>
      </c>
      <c r="BZ44" s="4">
        <v>303</v>
      </c>
      <c r="CA44" s="4">
        <v>257</v>
      </c>
      <c r="CB44" s="4">
        <v>157</v>
      </c>
      <c r="CC44" s="4">
        <v>325</v>
      </c>
    </row>
    <row r="45" spans="2:81" ht="12.75">
      <c r="B45" s="1" t="s">
        <v>71</v>
      </c>
      <c r="C45" s="4">
        <v>280</v>
      </c>
      <c r="D45" s="4">
        <v>226</v>
      </c>
      <c r="E45" s="4">
        <v>169</v>
      </c>
      <c r="F45" s="4">
        <v>239</v>
      </c>
      <c r="G45" s="4">
        <v>238</v>
      </c>
      <c r="H45" s="4">
        <v>206</v>
      </c>
      <c r="I45" s="4">
        <v>164</v>
      </c>
      <c r="J45" s="4">
        <v>205</v>
      </c>
      <c r="K45" s="4">
        <v>131</v>
      </c>
      <c r="L45" s="4">
        <v>140</v>
      </c>
      <c r="M45" s="4">
        <v>156</v>
      </c>
      <c r="N45" s="4">
        <v>221</v>
      </c>
      <c r="O45" s="4">
        <v>290</v>
      </c>
      <c r="P45" s="4">
        <v>435</v>
      </c>
      <c r="Q45" s="4">
        <v>224</v>
      </c>
      <c r="R45" s="4">
        <v>377</v>
      </c>
      <c r="S45" s="4">
        <v>273</v>
      </c>
      <c r="T45" s="4">
        <v>163</v>
      </c>
      <c r="U45" s="4">
        <v>256</v>
      </c>
      <c r="V45" s="4">
        <v>225</v>
      </c>
      <c r="W45" s="4">
        <v>158</v>
      </c>
      <c r="X45" s="4">
        <v>224</v>
      </c>
      <c r="Y45" s="7">
        <v>180</v>
      </c>
      <c r="Z45" s="7">
        <v>217</v>
      </c>
      <c r="AA45" s="7">
        <v>314</v>
      </c>
      <c r="AB45" s="1">
        <v>301</v>
      </c>
      <c r="AC45" s="1">
        <v>453</v>
      </c>
      <c r="AD45" s="1">
        <v>263</v>
      </c>
      <c r="AE45" s="4">
        <v>207</v>
      </c>
      <c r="AF45" s="4">
        <v>294</v>
      </c>
      <c r="AG45" s="4">
        <v>242</v>
      </c>
      <c r="AH45" s="1">
        <v>171</v>
      </c>
      <c r="AI45" s="1">
        <v>199</v>
      </c>
      <c r="AJ45" s="1">
        <v>208</v>
      </c>
      <c r="AK45" s="1">
        <v>160</v>
      </c>
      <c r="AL45" s="1">
        <v>157</v>
      </c>
      <c r="AM45" s="1">
        <v>223</v>
      </c>
      <c r="AN45" s="1">
        <v>207</v>
      </c>
      <c r="AO45" s="1">
        <v>271</v>
      </c>
      <c r="AP45" s="1">
        <v>245</v>
      </c>
      <c r="AQ45" s="1">
        <v>220</v>
      </c>
      <c r="AR45" s="1">
        <v>163</v>
      </c>
      <c r="AS45" s="1">
        <v>196</v>
      </c>
      <c r="AT45" s="1">
        <v>209</v>
      </c>
      <c r="AU45" s="1">
        <v>152</v>
      </c>
      <c r="AV45" s="1">
        <v>147</v>
      </c>
      <c r="AW45" s="4">
        <v>148</v>
      </c>
      <c r="AX45" s="4">
        <v>163</v>
      </c>
      <c r="AY45" s="4">
        <v>231</v>
      </c>
      <c r="AZ45" s="4">
        <v>244</v>
      </c>
      <c r="BA45" s="4">
        <v>188</v>
      </c>
      <c r="BB45" s="4">
        <v>306</v>
      </c>
      <c r="BC45" s="4">
        <v>222</v>
      </c>
      <c r="BD45" s="4">
        <v>202</v>
      </c>
      <c r="BE45" s="4">
        <v>200</v>
      </c>
      <c r="BF45" s="4">
        <v>172</v>
      </c>
      <c r="BG45" s="4">
        <v>161</v>
      </c>
      <c r="BH45" s="4">
        <v>125</v>
      </c>
      <c r="BI45" s="4">
        <v>122</v>
      </c>
      <c r="BJ45" s="4">
        <v>143</v>
      </c>
      <c r="BK45" s="4">
        <v>243</v>
      </c>
      <c r="BL45" s="4">
        <v>351</v>
      </c>
      <c r="BM45" s="4">
        <v>232</v>
      </c>
      <c r="BN45" s="4">
        <v>241</v>
      </c>
      <c r="BO45" s="4">
        <v>236</v>
      </c>
      <c r="BP45" s="4">
        <v>249</v>
      </c>
      <c r="BQ45" s="4">
        <v>289</v>
      </c>
      <c r="BR45" s="4">
        <v>192</v>
      </c>
      <c r="BS45" s="4">
        <v>116</v>
      </c>
      <c r="BT45" s="4">
        <v>146</v>
      </c>
      <c r="BU45" s="4">
        <v>184</v>
      </c>
      <c r="BV45" s="4">
        <v>224</v>
      </c>
      <c r="BW45" s="4">
        <v>326</v>
      </c>
      <c r="BX45" s="4">
        <v>313</v>
      </c>
      <c r="BY45" s="4">
        <v>277</v>
      </c>
      <c r="BZ45" s="4">
        <v>336</v>
      </c>
      <c r="CA45" s="4">
        <v>382</v>
      </c>
      <c r="CB45" s="4">
        <v>267</v>
      </c>
      <c r="CC45" s="4">
        <v>379</v>
      </c>
    </row>
    <row r="46" spans="1:81" ht="12.75">
      <c r="A46" s="2" t="s">
        <v>38</v>
      </c>
      <c r="B46" s="1" t="s">
        <v>58</v>
      </c>
      <c r="C46" s="4">
        <v>54</v>
      </c>
      <c r="D46" s="4">
        <v>23</v>
      </c>
      <c r="E46" s="4">
        <v>21</v>
      </c>
      <c r="F46" s="4">
        <v>30</v>
      </c>
      <c r="G46" s="4">
        <v>30</v>
      </c>
      <c r="H46" s="4">
        <v>39</v>
      </c>
      <c r="I46" s="4">
        <v>26</v>
      </c>
      <c r="J46" s="4">
        <v>54</v>
      </c>
      <c r="K46" s="4">
        <v>19</v>
      </c>
      <c r="L46" s="4">
        <v>18</v>
      </c>
      <c r="M46" s="4">
        <v>47</v>
      </c>
      <c r="N46" s="4">
        <v>32</v>
      </c>
      <c r="O46" s="4">
        <v>41</v>
      </c>
      <c r="P46" s="4">
        <v>40</v>
      </c>
      <c r="Q46" s="4">
        <v>34</v>
      </c>
      <c r="R46" s="4">
        <v>32</v>
      </c>
      <c r="S46" s="4">
        <v>37</v>
      </c>
      <c r="T46" s="4">
        <v>30</v>
      </c>
      <c r="U46" s="4">
        <v>31</v>
      </c>
      <c r="V46" s="4">
        <v>26</v>
      </c>
      <c r="W46" s="4">
        <v>19</v>
      </c>
      <c r="X46" s="4">
        <v>17</v>
      </c>
      <c r="Y46" s="7">
        <v>30</v>
      </c>
      <c r="Z46" s="7">
        <v>40</v>
      </c>
      <c r="AA46" s="7">
        <v>32</v>
      </c>
      <c r="AB46" s="1">
        <v>28</v>
      </c>
      <c r="AC46" s="1">
        <v>19</v>
      </c>
      <c r="AD46" s="1">
        <v>15</v>
      </c>
      <c r="AE46" s="1">
        <v>15</v>
      </c>
      <c r="AF46" s="1">
        <v>45</v>
      </c>
      <c r="AG46" s="1">
        <v>27</v>
      </c>
      <c r="AH46" s="7">
        <v>24</v>
      </c>
      <c r="AI46" s="7">
        <v>18</v>
      </c>
      <c r="AJ46" s="7">
        <v>126</v>
      </c>
      <c r="AK46" s="1">
        <v>15</v>
      </c>
      <c r="AL46" s="1">
        <v>19</v>
      </c>
      <c r="AM46" s="1">
        <v>28</v>
      </c>
      <c r="AN46" s="1">
        <v>56</v>
      </c>
      <c r="AO46" s="1">
        <v>38</v>
      </c>
      <c r="AP46" s="1">
        <v>56</v>
      </c>
      <c r="AQ46" s="1">
        <f>HLOOKUP(AQ$1,'[1]OEE_Emploi-Métier'!$AC$52:$AI$68,3,FALSE)</f>
        <v>20</v>
      </c>
      <c r="AR46" s="1">
        <f>HLOOKUP(AR$1,'[1]OEE_Emploi-Métier'!$AC$52:$AI$68,3,FALSE)</f>
        <v>11</v>
      </c>
      <c r="AS46" s="1">
        <f>HLOOKUP(AS$1,'[1]OEE_Emploi-Métier'!$AC$52:$AI$68,3,FALSE)</f>
        <v>16</v>
      </c>
      <c r="AT46" s="1">
        <v>22</v>
      </c>
      <c r="AU46" s="1">
        <v>13</v>
      </c>
      <c r="AV46" s="1">
        <v>11</v>
      </c>
      <c r="AW46" s="4">
        <v>23</v>
      </c>
      <c r="AX46" s="4">
        <v>20</v>
      </c>
      <c r="AY46" s="4">
        <v>15</v>
      </c>
      <c r="AZ46" s="4">
        <v>32</v>
      </c>
      <c r="BA46" s="4">
        <v>22</v>
      </c>
      <c r="BB46" s="4">
        <v>16</v>
      </c>
      <c r="BC46" s="4">
        <v>22</v>
      </c>
      <c r="BD46" s="4">
        <v>20</v>
      </c>
      <c r="BE46" s="4">
        <v>23</v>
      </c>
      <c r="BF46" s="4">
        <v>24</v>
      </c>
      <c r="BG46" s="4">
        <v>25</v>
      </c>
      <c r="BH46" s="4">
        <v>13</v>
      </c>
      <c r="BI46" s="4">
        <v>28</v>
      </c>
      <c r="BJ46" s="4">
        <v>32</v>
      </c>
      <c r="BK46" s="4">
        <v>47</v>
      </c>
      <c r="BL46" s="4">
        <v>31</v>
      </c>
      <c r="BM46" s="4">
        <v>26</v>
      </c>
      <c r="BN46" s="4">
        <v>30</v>
      </c>
      <c r="BO46" s="4">
        <v>8</v>
      </c>
      <c r="BP46" s="4">
        <v>13</v>
      </c>
      <c r="BQ46" s="4">
        <v>30</v>
      </c>
      <c r="BR46" s="4">
        <v>21</v>
      </c>
      <c r="BS46" s="4">
        <v>8</v>
      </c>
      <c r="BT46" s="4">
        <v>4</v>
      </c>
      <c r="BU46" s="4">
        <v>25</v>
      </c>
      <c r="BV46" s="4">
        <v>21</v>
      </c>
      <c r="BW46" s="4">
        <v>16</v>
      </c>
      <c r="BX46" s="4">
        <v>59</v>
      </c>
      <c r="BY46" s="4">
        <v>12</v>
      </c>
      <c r="BZ46" s="4">
        <v>24</v>
      </c>
      <c r="CA46" s="4">
        <v>48</v>
      </c>
      <c r="CB46" s="4">
        <v>22</v>
      </c>
      <c r="CC46" s="4">
        <v>19</v>
      </c>
    </row>
    <row r="47" spans="2:81" ht="12.75">
      <c r="B47" s="1" t="s">
        <v>59</v>
      </c>
      <c r="C47" s="4" t="s">
        <v>90</v>
      </c>
      <c r="D47" s="4" t="s">
        <v>90</v>
      </c>
      <c r="E47" s="4" t="s">
        <v>90</v>
      </c>
      <c r="F47" s="4">
        <v>8</v>
      </c>
      <c r="G47" s="4" t="s">
        <v>90</v>
      </c>
      <c r="H47" s="4" t="s">
        <v>90</v>
      </c>
      <c r="I47" s="4" t="s">
        <v>90</v>
      </c>
      <c r="J47" s="4">
        <v>6</v>
      </c>
      <c r="K47" s="4" t="s">
        <v>90</v>
      </c>
      <c r="L47" s="4" t="s">
        <v>90</v>
      </c>
      <c r="M47" s="4" t="s">
        <v>90</v>
      </c>
      <c r="N47" s="4" t="s">
        <v>90</v>
      </c>
      <c r="O47" s="4" t="s">
        <v>90</v>
      </c>
      <c r="P47" s="4" t="s">
        <v>90</v>
      </c>
      <c r="Q47" s="4" t="s">
        <v>90</v>
      </c>
      <c r="R47" s="4" t="s">
        <v>90</v>
      </c>
      <c r="S47" s="4">
        <v>6</v>
      </c>
      <c r="T47" s="4" t="s">
        <v>90</v>
      </c>
      <c r="U47" s="4" t="s">
        <v>90</v>
      </c>
      <c r="V47" s="4">
        <v>10</v>
      </c>
      <c r="W47" s="4">
        <v>6</v>
      </c>
      <c r="X47" s="4" t="s">
        <v>90</v>
      </c>
      <c r="Y47" s="7"/>
      <c r="Z47" s="7">
        <v>6</v>
      </c>
      <c r="AA47" s="7"/>
      <c r="AB47" s="1">
        <v>3</v>
      </c>
      <c r="AC47" s="1">
        <v>5</v>
      </c>
      <c r="AH47" s="7">
        <v>6</v>
      </c>
      <c r="AI47" s="7"/>
      <c r="AJ47" s="7"/>
      <c r="AK47" s="1" t="s">
        <v>90</v>
      </c>
      <c r="AL47" s="1" t="s">
        <v>90</v>
      </c>
      <c r="AM47" s="1">
        <v>6</v>
      </c>
      <c r="AN47" s="1" t="s">
        <v>90</v>
      </c>
      <c r="AO47" s="1" t="s">
        <v>90</v>
      </c>
      <c r="AP47" s="1" t="s">
        <v>90</v>
      </c>
      <c r="AQ47" s="1">
        <f>HLOOKUP(AQ$1,'[1]OEE_Emploi-Métier'!$AC$52:$AI$68,4,FALSE)</f>
      </c>
      <c r="AS47" s="1">
        <f>HLOOKUP(AS$1,'[1]OEE_Emploi-Métier'!$AC$52:$AI$68,4,FALSE)</f>
      </c>
      <c r="AT47" s="1" t="s">
        <v>90</v>
      </c>
      <c r="AU47" s="1" t="s">
        <v>90</v>
      </c>
      <c r="AV47" s="1" t="s">
        <v>90</v>
      </c>
      <c r="AW47" s="4" t="s">
        <v>90</v>
      </c>
      <c r="AX47" s="4" t="s">
        <v>90</v>
      </c>
      <c r="AY47" s="4" t="s">
        <v>90</v>
      </c>
      <c r="AZ47" s="4" t="s">
        <v>90</v>
      </c>
      <c r="BA47" s="4" t="s">
        <v>90</v>
      </c>
      <c r="BG47" s="4">
        <v>3</v>
      </c>
      <c r="BH47" s="4">
        <v>3</v>
      </c>
      <c r="BJ47" s="4"/>
      <c r="BK47" s="4"/>
      <c r="BL47" s="4">
        <v>3</v>
      </c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>
        <v>3</v>
      </c>
      <c r="BX47" s="4">
        <v>3</v>
      </c>
      <c r="BY47" s="4"/>
      <c r="BZ47" s="4"/>
      <c r="CA47" s="4">
        <v>3</v>
      </c>
      <c r="CB47" s="4"/>
      <c r="CC47" s="4"/>
    </row>
    <row r="48" spans="2:81" ht="12.75">
      <c r="B48" s="1" t="s">
        <v>60</v>
      </c>
      <c r="C48" s="4">
        <v>24</v>
      </c>
      <c r="D48" s="4">
        <v>20</v>
      </c>
      <c r="E48" s="4">
        <v>12</v>
      </c>
      <c r="F48" s="4">
        <v>38</v>
      </c>
      <c r="G48" s="4">
        <v>26</v>
      </c>
      <c r="H48" s="4">
        <v>9</v>
      </c>
      <c r="I48" s="4">
        <v>16</v>
      </c>
      <c r="J48" s="4">
        <v>16</v>
      </c>
      <c r="K48" s="4">
        <v>16</v>
      </c>
      <c r="L48" s="4">
        <v>12</v>
      </c>
      <c r="M48" s="4">
        <v>16</v>
      </c>
      <c r="N48" s="4">
        <v>15</v>
      </c>
      <c r="O48" s="4">
        <v>25</v>
      </c>
      <c r="P48" s="4">
        <v>21</v>
      </c>
      <c r="Q48" s="4">
        <v>31</v>
      </c>
      <c r="R48" s="4">
        <v>32</v>
      </c>
      <c r="S48" s="4">
        <v>31</v>
      </c>
      <c r="T48" s="4">
        <v>22</v>
      </c>
      <c r="U48" s="4">
        <v>31</v>
      </c>
      <c r="V48" s="4">
        <v>20</v>
      </c>
      <c r="W48" s="4">
        <v>19</v>
      </c>
      <c r="X48" s="4">
        <v>20</v>
      </c>
      <c r="Y48" s="7">
        <v>29</v>
      </c>
      <c r="Z48" s="7">
        <v>27</v>
      </c>
      <c r="AA48" s="7">
        <v>31</v>
      </c>
      <c r="AB48" s="1">
        <v>22</v>
      </c>
      <c r="AC48" s="1">
        <v>37</v>
      </c>
      <c r="AD48" s="1">
        <v>27</v>
      </c>
      <c r="AE48" s="1">
        <v>23</v>
      </c>
      <c r="AF48" s="1">
        <v>13</v>
      </c>
      <c r="AG48" s="1">
        <v>31</v>
      </c>
      <c r="AH48" s="7">
        <v>19</v>
      </c>
      <c r="AI48" s="7">
        <v>27</v>
      </c>
      <c r="AJ48" s="7">
        <v>28</v>
      </c>
      <c r="AK48" s="1">
        <v>22</v>
      </c>
      <c r="AL48" s="1">
        <v>26</v>
      </c>
      <c r="AM48" s="1">
        <v>51</v>
      </c>
      <c r="AN48" s="1">
        <v>36</v>
      </c>
      <c r="AO48" s="1">
        <v>28</v>
      </c>
      <c r="AP48" s="1">
        <v>25</v>
      </c>
      <c r="AQ48" s="1">
        <f>HLOOKUP(AQ$1,'[1]OEE_Emploi-Métier'!$AC$52:$AI$68,5,FALSE)</f>
        <v>28</v>
      </c>
      <c r="AR48" s="1">
        <f>HLOOKUP(AR$1,'[1]OEE_Emploi-Métier'!$AC$52:$AI$68,5,FALSE)</f>
        <v>9</v>
      </c>
      <c r="AS48" s="1">
        <f>HLOOKUP(AS$1,'[1]OEE_Emploi-Métier'!$AC$52:$AI$68,5,FALSE)</f>
        <v>15</v>
      </c>
      <c r="AT48" s="1">
        <v>8</v>
      </c>
      <c r="AU48" s="1">
        <v>16</v>
      </c>
      <c r="AV48" s="1">
        <v>14</v>
      </c>
      <c r="AW48" s="4">
        <v>12</v>
      </c>
      <c r="AX48" s="4">
        <v>34</v>
      </c>
      <c r="AY48" s="4">
        <v>17</v>
      </c>
      <c r="AZ48" s="4">
        <v>38</v>
      </c>
      <c r="BA48" s="4">
        <v>32</v>
      </c>
      <c r="BB48" s="4">
        <v>11</v>
      </c>
      <c r="BC48" s="4">
        <v>25</v>
      </c>
      <c r="BD48" s="4">
        <v>28</v>
      </c>
      <c r="BE48" s="4">
        <v>15</v>
      </c>
      <c r="BF48" s="4">
        <v>25</v>
      </c>
      <c r="BG48" s="4">
        <v>19</v>
      </c>
      <c r="BH48" s="4">
        <v>42</v>
      </c>
      <c r="BI48" s="4">
        <v>26</v>
      </c>
      <c r="BJ48" s="4">
        <v>20</v>
      </c>
      <c r="BK48" s="4">
        <v>41</v>
      </c>
      <c r="BL48" s="4">
        <v>23</v>
      </c>
      <c r="BM48" s="4">
        <v>19</v>
      </c>
      <c r="BN48" s="4">
        <v>14</v>
      </c>
      <c r="BO48" s="4">
        <v>26</v>
      </c>
      <c r="BP48" s="4">
        <v>16</v>
      </c>
      <c r="BQ48" s="4">
        <v>23</v>
      </c>
      <c r="BR48" s="4">
        <v>22</v>
      </c>
      <c r="BS48" s="4">
        <v>26</v>
      </c>
      <c r="BT48" s="4">
        <v>12</v>
      </c>
      <c r="BU48" s="4">
        <v>28</v>
      </c>
      <c r="BV48" s="4">
        <v>22</v>
      </c>
      <c r="BW48" s="4">
        <v>19</v>
      </c>
      <c r="BX48" s="4">
        <v>19</v>
      </c>
      <c r="BY48" s="4">
        <v>21</v>
      </c>
      <c r="BZ48" s="4">
        <v>29</v>
      </c>
      <c r="CA48" s="4">
        <v>24</v>
      </c>
      <c r="CB48" s="4">
        <v>3</v>
      </c>
      <c r="CC48" s="4">
        <v>24</v>
      </c>
    </row>
    <row r="49" spans="2:81" ht="12.75">
      <c r="B49" s="1" t="s">
        <v>61</v>
      </c>
      <c r="C49" s="4">
        <v>228</v>
      </c>
      <c r="D49" s="4">
        <v>327</v>
      </c>
      <c r="E49" s="4">
        <v>219</v>
      </c>
      <c r="F49" s="4">
        <v>259</v>
      </c>
      <c r="G49" s="4">
        <v>219</v>
      </c>
      <c r="H49" s="4">
        <v>179</v>
      </c>
      <c r="I49" s="4">
        <v>301</v>
      </c>
      <c r="J49" s="4">
        <v>346</v>
      </c>
      <c r="K49" s="4">
        <v>252</v>
      </c>
      <c r="L49" s="4">
        <v>189</v>
      </c>
      <c r="M49" s="4">
        <v>201</v>
      </c>
      <c r="N49" s="4">
        <v>249</v>
      </c>
      <c r="O49" s="4">
        <v>304</v>
      </c>
      <c r="P49" s="4">
        <v>248</v>
      </c>
      <c r="Q49" s="4">
        <v>304</v>
      </c>
      <c r="R49" s="4">
        <v>341</v>
      </c>
      <c r="S49" s="4">
        <v>279</v>
      </c>
      <c r="T49" s="4">
        <v>243</v>
      </c>
      <c r="U49" s="4">
        <v>300</v>
      </c>
      <c r="V49" s="4">
        <v>234</v>
      </c>
      <c r="W49" s="4">
        <v>190</v>
      </c>
      <c r="X49" s="4">
        <v>162</v>
      </c>
      <c r="Y49" s="7">
        <v>367</v>
      </c>
      <c r="Z49" s="7">
        <v>234</v>
      </c>
      <c r="AA49" s="7">
        <v>297</v>
      </c>
      <c r="AB49" s="1">
        <v>307</v>
      </c>
      <c r="AC49" s="1">
        <v>326</v>
      </c>
      <c r="AD49" s="1">
        <v>265</v>
      </c>
      <c r="AE49" s="1">
        <v>237</v>
      </c>
      <c r="AF49" s="1">
        <v>210</v>
      </c>
      <c r="AG49" s="1">
        <v>337</v>
      </c>
      <c r="AH49" s="7">
        <v>232</v>
      </c>
      <c r="AI49" s="7">
        <v>256</v>
      </c>
      <c r="AJ49" s="7">
        <v>151</v>
      </c>
      <c r="AK49" s="1">
        <v>234</v>
      </c>
      <c r="AL49" s="1">
        <v>297</v>
      </c>
      <c r="AM49" s="1">
        <v>297</v>
      </c>
      <c r="AN49" s="1">
        <v>296</v>
      </c>
      <c r="AO49" s="1">
        <v>271</v>
      </c>
      <c r="AP49" s="1">
        <v>421</v>
      </c>
      <c r="AQ49" s="1">
        <f>HLOOKUP(AQ$1,'[1]OEE_Emploi-Métier'!$AC$52:$AI$68,6,FALSE)</f>
        <v>310</v>
      </c>
      <c r="AR49" s="1">
        <f>HLOOKUP(AR$1,'[1]OEE_Emploi-Métier'!$AC$52:$AI$68,6,FALSE)</f>
        <v>228</v>
      </c>
      <c r="AS49" s="1">
        <f>HLOOKUP(AS$1,'[1]OEE_Emploi-Métier'!$AC$52:$AI$68,6,FALSE)</f>
        <v>224</v>
      </c>
      <c r="AT49" s="1">
        <v>236</v>
      </c>
      <c r="AU49" s="1">
        <v>209</v>
      </c>
      <c r="AV49" s="1">
        <v>250</v>
      </c>
      <c r="AW49" s="4">
        <v>211</v>
      </c>
      <c r="AX49" s="4">
        <v>235</v>
      </c>
      <c r="AY49" s="4">
        <v>232</v>
      </c>
      <c r="AZ49" s="4">
        <v>256</v>
      </c>
      <c r="BA49" s="4">
        <v>278</v>
      </c>
      <c r="BB49" s="4">
        <v>231</v>
      </c>
      <c r="BC49" s="4">
        <v>245</v>
      </c>
      <c r="BD49" s="4">
        <v>183</v>
      </c>
      <c r="BE49" s="4">
        <v>208</v>
      </c>
      <c r="BF49" s="4">
        <v>200</v>
      </c>
      <c r="BG49" s="4">
        <v>182</v>
      </c>
      <c r="BH49" s="4">
        <v>192</v>
      </c>
      <c r="BI49" s="4">
        <v>253</v>
      </c>
      <c r="BJ49" s="4">
        <v>165</v>
      </c>
      <c r="BK49" s="4">
        <v>355</v>
      </c>
      <c r="BL49" s="4">
        <v>345</v>
      </c>
      <c r="BM49" s="4">
        <v>224</v>
      </c>
      <c r="BN49" s="4">
        <v>291</v>
      </c>
      <c r="BO49" s="4">
        <v>191</v>
      </c>
      <c r="BP49" s="4">
        <v>178</v>
      </c>
      <c r="BQ49" s="4">
        <v>247</v>
      </c>
      <c r="BR49" s="4">
        <v>202</v>
      </c>
      <c r="BS49" s="4">
        <v>155</v>
      </c>
      <c r="BT49" s="4">
        <v>183</v>
      </c>
      <c r="BU49" s="4">
        <v>360</v>
      </c>
      <c r="BV49" s="4">
        <v>232</v>
      </c>
      <c r="BW49" s="4">
        <v>247</v>
      </c>
      <c r="BX49" s="4">
        <v>328</v>
      </c>
      <c r="BY49" s="4">
        <v>248</v>
      </c>
      <c r="BZ49" s="4">
        <v>316</v>
      </c>
      <c r="CA49" s="4">
        <v>276</v>
      </c>
      <c r="CB49" s="4">
        <v>180</v>
      </c>
      <c r="CC49" s="4">
        <v>239</v>
      </c>
    </row>
    <row r="50" spans="2:81" ht="12.75">
      <c r="B50" s="1" t="s">
        <v>62</v>
      </c>
      <c r="C50" s="4">
        <v>9</v>
      </c>
      <c r="D50" s="4">
        <v>6</v>
      </c>
      <c r="E50" s="4">
        <v>8</v>
      </c>
      <c r="F50" s="4">
        <v>11</v>
      </c>
      <c r="G50" s="4">
        <v>7</v>
      </c>
      <c r="H50" s="4">
        <v>8</v>
      </c>
      <c r="I50" s="4">
        <v>10</v>
      </c>
      <c r="J50" s="4">
        <v>12</v>
      </c>
      <c r="K50" s="4">
        <v>8</v>
      </c>
      <c r="L50" s="4">
        <v>6</v>
      </c>
      <c r="M50" s="4">
        <v>9</v>
      </c>
      <c r="N50" s="4" t="s">
        <v>90</v>
      </c>
      <c r="O50" s="4">
        <v>11</v>
      </c>
      <c r="P50" s="4">
        <v>7</v>
      </c>
      <c r="Q50" s="4">
        <v>12</v>
      </c>
      <c r="R50" s="4">
        <v>8</v>
      </c>
      <c r="S50" s="4">
        <v>7</v>
      </c>
      <c r="T50" s="4">
        <v>6</v>
      </c>
      <c r="U50" s="4">
        <v>10</v>
      </c>
      <c r="V50" s="4">
        <v>8</v>
      </c>
      <c r="W50" s="4">
        <v>8</v>
      </c>
      <c r="X50" s="4">
        <v>6</v>
      </c>
      <c r="Y50" s="7"/>
      <c r="Z50" s="7">
        <v>6</v>
      </c>
      <c r="AA50" s="7"/>
      <c r="AB50" s="1">
        <v>8</v>
      </c>
      <c r="AC50" s="1">
        <v>7</v>
      </c>
      <c r="AD50" s="1">
        <v>15</v>
      </c>
      <c r="AF50" s="1">
        <v>6</v>
      </c>
      <c r="AG50" s="1">
        <v>11</v>
      </c>
      <c r="AH50" s="7">
        <v>9</v>
      </c>
      <c r="AI50" s="7">
        <v>16</v>
      </c>
      <c r="AJ50" s="7">
        <v>10</v>
      </c>
      <c r="AK50" s="1" t="s">
        <v>90</v>
      </c>
      <c r="AL50" s="1">
        <v>15</v>
      </c>
      <c r="AM50" s="1">
        <v>6</v>
      </c>
      <c r="AN50" s="1">
        <v>15</v>
      </c>
      <c r="AO50" s="1" t="s">
        <v>90</v>
      </c>
      <c r="AP50" s="1">
        <v>6</v>
      </c>
      <c r="AR50" s="1">
        <f>HLOOKUP(AR$1,'[1]OEE_Emploi-Métier'!$AC$52:$AI$68,7,FALSE)</f>
        <v>9</v>
      </c>
      <c r="AS50" s="1">
        <f>HLOOKUP(AS$1,'[1]OEE_Emploi-Métier'!$AC$52:$AI$68,7,FALSE)</f>
      </c>
      <c r="AT50" s="1" t="s">
        <v>90</v>
      </c>
      <c r="AU50" s="1">
        <v>7</v>
      </c>
      <c r="AV50" s="1" t="s">
        <v>90</v>
      </c>
      <c r="AW50" s="4">
        <v>11</v>
      </c>
      <c r="AX50" s="4" t="s">
        <v>90</v>
      </c>
      <c r="AY50" s="4">
        <v>7</v>
      </c>
      <c r="AZ50" s="4">
        <v>8</v>
      </c>
      <c r="BA50" s="4">
        <v>6</v>
      </c>
      <c r="BB50" s="4">
        <v>7</v>
      </c>
      <c r="BC50" s="4">
        <v>8</v>
      </c>
      <c r="BD50" s="4">
        <v>9</v>
      </c>
      <c r="BE50" s="4">
        <v>12</v>
      </c>
      <c r="BF50" s="4">
        <v>31</v>
      </c>
      <c r="BG50" s="4">
        <v>11</v>
      </c>
      <c r="BH50" s="4">
        <v>7</v>
      </c>
      <c r="BI50" s="4">
        <v>66</v>
      </c>
      <c r="BJ50" s="4">
        <v>6</v>
      </c>
      <c r="BK50" s="4">
        <v>9</v>
      </c>
      <c r="BL50" s="4">
        <v>6</v>
      </c>
      <c r="BM50" s="4">
        <v>8</v>
      </c>
      <c r="BN50" s="4">
        <v>10</v>
      </c>
      <c r="BO50" s="4">
        <v>7</v>
      </c>
      <c r="BP50" s="4">
        <v>9</v>
      </c>
      <c r="BQ50" s="4">
        <v>10</v>
      </c>
      <c r="BR50" s="4">
        <v>30</v>
      </c>
      <c r="BS50" s="4">
        <v>5</v>
      </c>
      <c r="BT50" s="4">
        <v>3</v>
      </c>
      <c r="BU50" s="4">
        <v>7</v>
      </c>
      <c r="BV50" s="4">
        <v>8</v>
      </c>
      <c r="BW50" s="4">
        <v>6</v>
      </c>
      <c r="BX50" s="4">
        <v>7</v>
      </c>
      <c r="BY50" s="4">
        <v>5</v>
      </c>
      <c r="BZ50" s="4">
        <v>12</v>
      </c>
      <c r="CA50" s="4">
        <v>6</v>
      </c>
      <c r="CB50" s="4">
        <v>11</v>
      </c>
      <c r="CC50" s="4">
        <v>7</v>
      </c>
    </row>
    <row r="51" spans="2:81" ht="12.75">
      <c r="B51" s="1" t="s">
        <v>63</v>
      </c>
      <c r="C51" s="4">
        <v>166</v>
      </c>
      <c r="D51" s="4">
        <v>152</v>
      </c>
      <c r="E51" s="4">
        <v>94</v>
      </c>
      <c r="F51" s="4">
        <v>164</v>
      </c>
      <c r="G51" s="4">
        <v>179</v>
      </c>
      <c r="H51" s="4">
        <v>92</v>
      </c>
      <c r="I51" s="4">
        <v>161</v>
      </c>
      <c r="J51" s="4">
        <v>217</v>
      </c>
      <c r="K51" s="4">
        <v>138</v>
      </c>
      <c r="L51" s="4">
        <v>127</v>
      </c>
      <c r="M51" s="4">
        <v>143</v>
      </c>
      <c r="N51" s="4">
        <v>183</v>
      </c>
      <c r="O51" s="4">
        <v>182</v>
      </c>
      <c r="P51" s="4">
        <v>189</v>
      </c>
      <c r="Q51" s="4">
        <v>182</v>
      </c>
      <c r="R51" s="4">
        <v>218</v>
      </c>
      <c r="S51" s="4">
        <v>197</v>
      </c>
      <c r="T51" s="4">
        <v>145</v>
      </c>
      <c r="U51" s="4">
        <v>217</v>
      </c>
      <c r="V51" s="4">
        <v>180</v>
      </c>
      <c r="W51" s="4">
        <v>165</v>
      </c>
      <c r="X51" s="4">
        <v>125</v>
      </c>
      <c r="Y51" s="7">
        <v>169</v>
      </c>
      <c r="Z51" s="7">
        <v>180</v>
      </c>
      <c r="AA51" s="7">
        <v>188</v>
      </c>
      <c r="AB51" s="1">
        <v>200</v>
      </c>
      <c r="AC51" s="1">
        <v>216</v>
      </c>
      <c r="AD51" s="1">
        <v>181</v>
      </c>
      <c r="AE51" s="1">
        <v>143</v>
      </c>
      <c r="AF51" s="1">
        <v>137</v>
      </c>
      <c r="AG51" s="1">
        <v>153</v>
      </c>
      <c r="AH51" s="7">
        <v>162</v>
      </c>
      <c r="AI51" s="7">
        <v>158</v>
      </c>
      <c r="AJ51" s="7">
        <v>98</v>
      </c>
      <c r="AK51" s="1">
        <v>130</v>
      </c>
      <c r="AL51" s="1">
        <v>178</v>
      </c>
      <c r="AM51" s="1">
        <v>134</v>
      </c>
      <c r="AN51" s="1">
        <v>116</v>
      </c>
      <c r="AO51" s="1">
        <v>135</v>
      </c>
      <c r="AP51" s="1">
        <v>139</v>
      </c>
      <c r="AQ51" s="1">
        <f>HLOOKUP(AQ$1,'[1]OEE_Emploi-Métier'!$AC$52:$AI$68,8,FALSE)</f>
        <v>156</v>
      </c>
      <c r="AR51" s="1">
        <f>HLOOKUP(AR$1,'[1]OEE_Emploi-Métier'!$AC$52:$AI$68,8,FALSE)</f>
        <v>102</v>
      </c>
      <c r="AS51" s="1">
        <f>HLOOKUP(AS$1,'[1]OEE_Emploi-Métier'!$AC$52:$AI$68,8,FALSE)</f>
        <v>106</v>
      </c>
      <c r="AT51" s="1">
        <v>130</v>
      </c>
      <c r="AU51" s="1">
        <v>135</v>
      </c>
      <c r="AV51" s="1">
        <v>119</v>
      </c>
      <c r="AW51" s="4">
        <v>94</v>
      </c>
      <c r="AX51" s="4">
        <v>112</v>
      </c>
      <c r="AY51" s="4">
        <v>141</v>
      </c>
      <c r="AZ51" s="4">
        <v>126</v>
      </c>
      <c r="BA51" s="4">
        <v>94</v>
      </c>
      <c r="BB51" s="4">
        <v>108</v>
      </c>
      <c r="BC51" s="4">
        <v>137</v>
      </c>
      <c r="BD51" s="4">
        <v>60</v>
      </c>
      <c r="BE51" s="4">
        <v>137</v>
      </c>
      <c r="BF51" s="4">
        <v>119</v>
      </c>
      <c r="BG51" s="4">
        <v>89</v>
      </c>
      <c r="BH51" s="4">
        <v>94</v>
      </c>
      <c r="BI51" s="4">
        <v>125</v>
      </c>
      <c r="BJ51" s="4">
        <v>103</v>
      </c>
      <c r="BK51" s="4">
        <v>129</v>
      </c>
      <c r="BL51" s="4">
        <v>106</v>
      </c>
      <c r="BM51" s="4">
        <v>82</v>
      </c>
      <c r="BN51" s="4">
        <v>128</v>
      </c>
      <c r="BO51" s="4">
        <v>121</v>
      </c>
      <c r="BP51" s="4">
        <v>96</v>
      </c>
      <c r="BQ51" s="4">
        <v>156</v>
      </c>
      <c r="BR51" s="4">
        <v>111</v>
      </c>
      <c r="BS51" s="4">
        <v>72</v>
      </c>
      <c r="BT51" s="4">
        <v>121</v>
      </c>
      <c r="BU51" s="4">
        <v>104</v>
      </c>
      <c r="BV51" s="4">
        <v>105</v>
      </c>
      <c r="BW51" s="4">
        <v>123</v>
      </c>
      <c r="BX51" s="4">
        <v>141</v>
      </c>
      <c r="BY51" s="4">
        <v>77</v>
      </c>
      <c r="BZ51" s="4">
        <v>139</v>
      </c>
      <c r="CA51" s="4">
        <v>128</v>
      </c>
      <c r="CB51" s="4">
        <v>86</v>
      </c>
      <c r="CC51" s="4">
        <v>96</v>
      </c>
    </row>
    <row r="52" spans="2:81" ht="12.75">
      <c r="B52" s="1" t="s">
        <v>64</v>
      </c>
      <c r="C52" s="4">
        <v>224</v>
      </c>
      <c r="D52" s="4">
        <v>322</v>
      </c>
      <c r="E52" s="4">
        <v>288</v>
      </c>
      <c r="F52" s="4">
        <v>361</v>
      </c>
      <c r="G52" s="4">
        <v>330</v>
      </c>
      <c r="H52" s="4">
        <v>276</v>
      </c>
      <c r="I52" s="4">
        <v>313</v>
      </c>
      <c r="J52" s="4">
        <v>204</v>
      </c>
      <c r="K52" s="4">
        <v>184</v>
      </c>
      <c r="L52" s="4">
        <v>210</v>
      </c>
      <c r="M52" s="4">
        <v>189</v>
      </c>
      <c r="N52" s="4">
        <v>252</v>
      </c>
      <c r="O52" s="4">
        <v>402</v>
      </c>
      <c r="P52" s="4">
        <v>350</v>
      </c>
      <c r="Q52" s="4">
        <v>247</v>
      </c>
      <c r="R52" s="4">
        <v>387</v>
      </c>
      <c r="S52" s="4">
        <v>413</v>
      </c>
      <c r="T52" s="4">
        <v>312</v>
      </c>
      <c r="U52" s="4">
        <v>350</v>
      </c>
      <c r="V52" s="4">
        <v>200</v>
      </c>
      <c r="W52" s="4">
        <v>190</v>
      </c>
      <c r="X52" s="4">
        <v>137</v>
      </c>
      <c r="Y52" s="7">
        <v>191</v>
      </c>
      <c r="Z52" s="7">
        <v>285</v>
      </c>
      <c r="AA52" s="7">
        <v>288</v>
      </c>
      <c r="AB52" s="1">
        <v>315</v>
      </c>
      <c r="AC52" s="1">
        <v>399</v>
      </c>
      <c r="AD52" s="1">
        <v>376</v>
      </c>
      <c r="AE52" s="1">
        <v>239</v>
      </c>
      <c r="AF52" s="1">
        <v>300</v>
      </c>
      <c r="AG52" s="1">
        <v>277</v>
      </c>
      <c r="AH52" s="7">
        <v>207</v>
      </c>
      <c r="AI52" s="7">
        <v>130</v>
      </c>
      <c r="AJ52" s="7">
        <v>166</v>
      </c>
      <c r="AK52" s="1">
        <v>174</v>
      </c>
      <c r="AL52" s="1">
        <v>289</v>
      </c>
      <c r="AM52" s="1">
        <v>316</v>
      </c>
      <c r="AN52" s="1">
        <v>354</v>
      </c>
      <c r="AO52" s="1">
        <v>337</v>
      </c>
      <c r="AP52" s="1">
        <v>358</v>
      </c>
      <c r="AQ52" s="1">
        <f>HLOOKUP(AQ$1,'[1]OEE_Emploi-Métier'!$AC$52:$AI$68,9,FALSE)</f>
        <v>298</v>
      </c>
      <c r="AR52" s="1">
        <f>HLOOKUP(AR$1,'[1]OEE_Emploi-Métier'!$AC$52:$AI$68,9,FALSE)</f>
        <v>284</v>
      </c>
      <c r="AS52" s="1">
        <f>HLOOKUP(AS$1,'[1]OEE_Emploi-Métier'!$AC$52:$AI$68,9,FALSE)</f>
        <v>196</v>
      </c>
      <c r="AT52" s="1">
        <v>112</v>
      </c>
      <c r="AU52" s="1">
        <v>167</v>
      </c>
      <c r="AV52" s="1">
        <v>92</v>
      </c>
      <c r="AW52" s="4">
        <v>143</v>
      </c>
      <c r="AX52" s="4">
        <v>216</v>
      </c>
      <c r="AY52" s="4">
        <v>258</v>
      </c>
      <c r="AZ52" s="4">
        <v>310</v>
      </c>
      <c r="BA52" s="4">
        <v>308</v>
      </c>
      <c r="BB52" s="4">
        <v>217</v>
      </c>
      <c r="BC52" s="4">
        <v>224</v>
      </c>
      <c r="BD52" s="4">
        <v>240</v>
      </c>
      <c r="BE52" s="4">
        <v>229</v>
      </c>
      <c r="BF52" s="4">
        <v>169</v>
      </c>
      <c r="BG52" s="4">
        <v>140</v>
      </c>
      <c r="BH52" s="4">
        <v>93</v>
      </c>
      <c r="BI52" s="4">
        <v>208</v>
      </c>
      <c r="BJ52" s="4">
        <v>200</v>
      </c>
      <c r="BK52" s="4">
        <v>269</v>
      </c>
      <c r="BL52" s="4">
        <v>371</v>
      </c>
      <c r="BM52" s="4">
        <v>245</v>
      </c>
      <c r="BN52" s="4">
        <v>256</v>
      </c>
      <c r="BO52" s="4">
        <v>193</v>
      </c>
      <c r="BP52" s="4">
        <v>259</v>
      </c>
      <c r="BQ52" s="4">
        <v>233</v>
      </c>
      <c r="BR52" s="4">
        <v>121</v>
      </c>
      <c r="BS52" s="4">
        <v>85</v>
      </c>
      <c r="BT52" s="4">
        <v>61</v>
      </c>
      <c r="BU52" s="4">
        <v>143</v>
      </c>
      <c r="BV52" s="4">
        <v>404</v>
      </c>
      <c r="BW52" s="4">
        <v>258</v>
      </c>
      <c r="BX52" s="4">
        <v>289</v>
      </c>
      <c r="BY52" s="4">
        <v>270</v>
      </c>
      <c r="BZ52" s="4">
        <v>332</v>
      </c>
      <c r="CA52" s="4">
        <v>229</v>
      </c>
      <c r="CB52" s="4">
        <v>345</v>
      </c>
      <c r="CC52" s="4">
        <v>187</v>
      </c>
    </row>
    <row r="53" spans="2:81" ht="12.75">
      <c r="B53" s="1" t="s">
        <v>65</v>
      </c>
      <c r="C53" s="4">
        <v>53</v>
      </c>
      <c r="D53" s="4">
        <v>48</v>
      </c>
      <c r="E53" s="4">
        <v>39</v>
      </c>
      <c r="F53" s="4">
        <v>71</v>
      </c>
      <c r="G53" s="4">
        <v>53</v>
      </c>
      <c r="H53" s="4">
        <v>39</v>
      </c>
      <c r="I53" s="4">
        <v>66</v>
      </c>
      <c r="J53" s="4">
        <v>55</v>
      </c>
      <c r="K53" s="4">
        <v>40</v>
      </c>
      <c r="L53" s="4">
        <v>41</v>
      </c>
      <c r="M53" s="4">
        <v>68</v>
      </c>
      <c r="N53" s="4">
        <v>40</v>
      </c>
      <c r="O53" s="4">
        <v>55</v>
      </c>
      <c r="P53" s="4">
        <v>64</v>
      </c>
      <c r="Q53" s="4">
        <v>47</v>
      </c>
      <c r="R53" s="4">
        <v>60</v>
      </c>
      <c r="S53" s="4">
        <v>58</v>
      </c>
      <c r="T53" s="4">
        <v>41</v>
      </c>
      <c r="U53" s="4">
        <v>75</v>
      </c>
      <c r="V53" s="4">
        <v>86</v>
      </c>
      <c r="W53" s="4">
        <v>58</v>
      </c>
      <c r="X53" s="4">
        <v>37</v>
      </c>
      <c r="Y53" s="7">
        <v>47</v>
      </c>
      <c r="Z53" s="7">
        <v>59</v>
      </c>
      <c r="AA53" s="7">
        <v>81</v>
      </c>
      <c r="AB53" s="1">
        <v>50</v>
      </c>
      <c r="AC53" s="1">
        <v>99</v>
      </c>
      <c r="AD53" s="1">
        <v>63</v>
      </c>
      <c r="AE53" s="1">
        <v>39</v>
      </c>
      <c r="AF53" s="1">
        <v>78</v>
      </c>
      <c r="AG53" s="1">
        <v>65</v>
      </c>
      <c r="AH53" s="7">
        <v>70</v>
      </c>
      <c r="AI53" s="7">
        <v>53</v>
      </c>
      <c r="AJ53" s="7">
        <v>26</v>
      </c>
      <c r="AK53" s="1">
        <v>64</v>
      </c>
      <c r="AL53" s="1">
        <v>58</v>
      </c>
      <c r="AM53" s="1">
        <v>74</v>
      </c>
      <c r="AN53" s="1">
        <v>47</v>
      </c>
      <c r="AO53" s="1">
        <v>58</v>
      </c>
      <c r="AP53" s="1">
        <v>74</v>
      </c>
      <c r="AQ53" s="1">
        <f>HLOOKUP(AQ$1,'[1]OEE_Emploi-Métier'!$AC$52:$AI$68,10,FALSE)</f>
        <v>70</v>
      </c>
      <c r="AR53" s="1">
        <f>HLOOKUP(AR$1,'[1]OEE_Emploi-Métier'!$AC$52:$AI$68,10,FALSE)</f>
        <v>34</v>
      </c>
      <c r="AS53" s="1">
        <f>HLOOKUP(AS$1,'[1]OEE_Emploi-Métier'!$AC$52:$AI$68,10,FALSE)</f>
        <v>43</v>
      </c>
      <c r="AT53" s="1">
        <v>54</v>
      </c>
      <c r="AU53" s="1">
        <v>71</v>
      </c>
      <c r="AV53" s="1">
        <v>36</v>
      </c>
      <c r="AW53" s="4">
        <v>54</v>
      </c>
      <c r="AX53" s="4">
        <v>48</v>
      </c>
      <c r="AY53" s="4">
        <v>70</v>
      </c>
      <c r="AZ53" s="4">
        <v>68</v>
      </c>
      <c r="BA53" s="4">
        <v>45</v>
      </c>
      <c r="BB53" s="4">
        <v>22</v>
      </c>
      <c r="BC53" s="4">
        <v>45</v>
      </c>
      <c r="BD53" s="4">
        <v>43</v>
      </c>
      <c r="BE53" s="4">
        <v>90</v>
      </c>
      <c r="BF53" s="4">
        <v>58</v>
      </c>
      <c r="BG53" s="4">
        <v>51</v>
      </c>
      <c r="BH53" s="4">
        <v>39</v>
      </c>
      <c r="BI53" s="4">
        <v>55</v>
      </c>
      <c r="BJ53" s="4">
        <v>64</v>
      </c>
      <c r="BK53" s="4">
        <v>82</v>
      </c>
      <c r="BL53" s="4">
        <v>55</v>
      </c>
      <c r="BM53" s="4">
        <v>62</v>
      </c>
      <c r="BN53" s="4">
        <v>80</v>
      </c>
      <c r="BO53" s="4">
        <v>51</v>
      </c>
      <c r="BP53" s="4">
        <v>44</v>
      </c>
      <c r="BQ53" s="4">
        <v>75</v>
      </c>
      <c r="BR53" s="4">
        <v>60</v>
      </c>
      <c r="BS53" s="4">
        <v>39</v>
      </c>
      <c r="BT53" s="4">
        <v>49</v>
      </c>
      <c r="BU53" s="4">
        <v>80</v>
      </c>
      <c r="BV53" s="4">
        <v>79</v>
      </c>
      <c r="BW53" s="4">
        <v>104</v>
      </c>
      <c r="BX53" s="4">
        <v>72</v>
      </c>
      <c r="BY53" s="4">
        <v>40</v>
      </c>
      <c r="BZ53" s="4">
        <v>64</v>
      </c>
      <c r="CA53" s="4">
        <v>50</v>
      </c>
      <c r="CB53" s="4">
        <v>44</v>
      </c>
      <c r="CC53" s="4">
        <v>44</v>
      </c>
    </row>
    <row r="54" spans="2:81" ht="12.75">
      <c r="B54" s="1" t="s">
        <v>66</v>
      </c>
      <c r="C54" s="4">
        <v>66</v>
      </c>
      <c r="D54" s="4">
        <v>75</v>
      </c>
      <c r="E54" s="4">
        <v>51</v>
      </c>
      <c r="F54" s="4">
        <v>108</v>
      </c>
      <c r="G54" s="4">
        <v>95</v>
      </c>
      <c r="H54" s="4">
        <v>66</v>
      </c>
      <c r="I54" s="4">
        <v>110</v>
      </c>
      <c r="J54" s="4">
        <v>83</v>
      </c>
      <c r="K54" s="4">
        <v>65</v>
      </c>
      <c r="L54" s="4">
        <v>68</v>
      </c>
      <c r="M54" s="4">
        <v>93</v>
      </c>
      <c r="N54" s="4">
        <v>92</v>
      </c>
      <c r="O54" s="4">
        <v>87</v>
      </c>
      <c r="P54" s="4">
        <v>90</v>
      </c>
      <c r="Q54" s="4">
        <v>72</v>
      </c>
      <c r="R54" s="4">
        <v>89</v>
      </c>
      <c r="S54" s="4">
        <v>81</v>
      </c>
      <c r="T54" s="4">
        <v>57</v>
      </c>
      <c r="U54" s="4">
        <v>81</v>
      </c>
      <c r="V54" s="4">
        <v>74</v>
      </c>
      <c r="W54" s="4">
        <v>61</v>
      </c>
      <c r="X54" s="4">
        <v>47</v>
      </c>
      <c r="Y54" s="7">
        <v>68</v>
      </c>
      <c r="Z54" s="7">
        <v>68</v>
      </c>
      <c r="AA54" s="7">
        <v>94</v>
      </c>
      <c r="AB54" s="1">
        <v>84</v>
      </c>
      <c r="AC54" s="1">
        <v>101</v>
      </c>
      <c r="AD54" s="1">
        <v>87</v>
      </c>
      <c r="AE54" s="1">
        <v>88</v>
      </c>
      <c r="AF54" s="1">
        <v>44</v>
      </c>
      <c r="AG54" s="1">
        <v>96</v>
      </c>
      <c r="AH54" s="7">
        <v>68</v>
      </c>
      <c r="AI54" s="7">
        <v>80</v>
      </c>
      <c r="AJ54" s="7">
        <v>63</v>
      </c>
      <c r="AK54" s="1">
        <v>77</v>
      </c>
      <c r="AL54" s="1">
        <v>77</v>
      </c>
      <c r="AM54" s="1">
        <v>103</v>
      </c>
      <c r="AN54" s="1">
        <v>68</v>
      </c>
      <c r="AO54" s="1">
        <v>69</v>
      </c>
      <c r="AP54" s="1">
        <v>91</v>
      </c>
      <c r="AQ54" s="1">
        <f>HLOOKUP(AQ$1,'[1]OEE_Emploi-Métier'!$AC$52:$AI$68,11,FALSE)</f>
        <v>69</v>
      </c>
      <c r="AR54" s="1">
        <f>HLOOKUP(AR$1,'[1]OEE_Emploi-Métier'!$AC$52:$AI$68,11,FALSE)</f>
        <v>65</v>
      </c>
      <c r="AS54" s="1">
        <f>HLOOKUP(AS$1,'[1]OEE_Emploi-Métier'!$AC$52:$AI$68,11,FALSE)</f>
        <v>53</v>
      </c>
      <c r="AT54" s="1">
        <v>74</v>
      </c>
      <c r="AU54" s="1">
        <v>71</v>
      </c>
      <c r="AV54" s="1">
        <v>87</v>
      </c>
      <c r="AW54" s="4">
        <v>76</v>
      </c>
      <c r="AX54" s="4">
        <v>72</v>
      </c>
      <c r="AY54" s="4">
        <v>77</v>
      </c>
      <c r="AZ54" s="4">
        <v>71</v>
      </c>
      <c r="BA54" s="4">
        <v>58</v>
      </c>
      <c r="BB54" s="4">
        <v>59</v>
      </c>
      <c r="BC54" s="4">
        <v>70</v>
      </c>
      <c r="BD54" s="4">
        <v>47</v>
      </c>
      <c r="BE54" s="4">
        <v>72</v>
      </c>
      <c r="BF54" s="4">
        <v>49</v>
      </c>
      <c r="BG54" s="4">
        <v>68</v>
      </c>
      <c r="BH54" s="4">
        <v>62</v>
      </c>
      <c r="BI54" s="4">
        <v>81</v>
      </c>
      <c r="BJ54" s="4">
        <v>51</v>
      </c>
      <c r="BK54" s="4">
        <v>84</v>
      </c>
      <c r="BL54" s="4">
        <v>77</v>
      </c>
      <c r="BM54" s="4">
        <v>67</v>
      </c>
      <c r="BN54" s="4">
        <v>82</v>
      </c>
      <c r="BO54" s="4">
        <v>60</v>
      </c>
      <c r="BP54" s="4">
        <v>53</v>
      </c>
      <c r="BQ54" s="4">
        <v>107</v>
      </c>
      <c r="BR54" s="4">
        <v>99</v>
      </c>
      <c r="BS54" s="4">
        <v>54</v>
      </c>
      <c r="BT54" s="4">
        <v>74</v>
      </c>
      <c r="BU54" s="4">
        <v>89</v>
      </c>
      <c r="BV54" s="4">
        <v>103</v>
      </c>
      <c r="BW54" s="4">
        <v>91</v>
      </c>
      <c r="BX54" s="4">
        <v>90</v>
      </c>
      <c r="BY54" s="4">
        <v>64</v>
      </c>
      <c r="BZ54" s="4">
        <v>110</v>
      </c>
      <c r="CA54" s="4">
        <v>103</v>
      </c>
      <c r="CB54" s="4">
        <v>71</v>
      </c>
      <c r="CC54" s="4">
        <v>136</v>
      </c>
    </row>
    <row r="55" spans="2:81" ht="12.75">
      <c r="B55" s="1" t="s">
        <v>67</v>
      </c>
      <c r="C55" s="4">
        <v>130</v>
      </c>
      <c r="D55" s="4">
        <v>90</v>
      </c>
      <c r="E55" s="4">
        <v>70</v>
      </c>
      <c r="F55" s="4">
        <v>101</v>
      </c>
      <c r="G55" s="4">
        <v>118</v>
      </c>
      <c r="H55" s="4">
        <v>78</v>
      </c>
      <c r="I55" s="4">
        <v>119</v>
      </c>
      <c r="J55" s="4">
        <v>92</v>
      </c>
      <c r="K55" s="4">
        <v>87</v>
      </c>
      <c r="L55" s="4">
        <v>62</v>
      </c>
      <c r="M55" s="4">
        <v>88</v>
      </c>
      <c r="N55" s="4">
        <v>61</v>
      </c>
      <c r="O55" s="4">
        <v>116</v>
      </c>
      <c r="P55" s="4">
        <v>86</v>
      </c>
      <c r="Q55" s="4">
        <v>87</v>
      </c>
      <c r="R55" s="4">
        <v>106</v>
      </c>
      <c r="S55" s="4">
        <v>120</v>
      </c>
      <c r="T55" s="4">
        <v>91</v>
      </c>
      <c r="U55" s="4">
        <v>91</v>
      </c>
      <c r="V55" s="4">
        <v>98</v>
      </c>
      <c r="W55" s="4">
        <v>72</v>
      </c>
      <c r="X55" s="4">
        <v>89</v>
      </c>
      <c r="Y55" s="7">
        <v>113</v>
      </c>
      <c r="Z55" s="7">
        <v>77</v>
      </c>
      <c r="AA55" s="7">
        <v>105</v>
      </c>
      <c r="AB55" s="1">
        <v>111</v>
      </c>
      <c r="AC55" s="1">
        <v>131</v>
      </c>
      <c r="AD55" s="1">
        <v>102</v>
      </c>
      <c r="AE55" s="1">
        <v>82</v>
      </c>
      <c r="AF55" s="1">
        <v>77</v>
      </c>
      <c r="AG55" s="1">
        <v>83</v>
      </c>
      <c r="AH55" s="7">
        <v>57</v>
      </c>
      <c r="AI55" s="7">
        <v>93</v>
      </c>
      <c r="AJ55" s="7">
        <v>144</v>
      </c>
      <c r="AK55" s="1">
        <v>83</v>
      </c>
      <c r="AL55" s="1">
        <v>90</v>
      </c>
      <c r="AM55" s="1">
        <v>98</v>
      </c>
      <c r="AN55" s="1">
        <v>92</v>
      </c>
      <c r="AO55" s="1">
        <v>71</v>
      </c>
      <c r="AP55" s="1">
        <v>108</v>
      </c>
      <c r="AQ55" s="1">
        <f>HLOOKUP(AQ$1,'[1]OEE_Emploi-Métier'!$AC$52:$AI$68,12,FALSE)</f>
        <v>85</v>
      </c>
      <c r="AR55" s="1">
        <f>HLOOKUP(AR$1,'[1]OEE_Emploi-Métier'!$AC$52:$AI$68,12,FALSE)</f>
        <v>84</v>
      </c>
      <c r="AS55" s="1">
        <f>HLOOKUP(AS$1,'[1]OEE_Emploi-Métier'!$AC$52:$AI$68,12,FALSE)</f>
        <v>39</v>
      </c>
      <c r="AT55" s="1">
        <v>56</v>
      </c>
      <c r="AU55" s="1">
        <v>75</v>
      </c>
      <c r="AV55" s="1">
        <v>53</v>
      </c>
      <c r="AW55" s="4">
        <v>97</v>
      </c>
      <c r="AX55" s="4">
        <v>76</v>
      </c>
      <c r="AY55" s="4">
        <v>93</v>
      </c>
      <c r="AZ55" s="4">
        <v>85</v>
      </c>
      <c r="BA55" s="4">
        <v>75</v>
      </c>
      <c r="BB55" s="4">
        <v>77</v>
      </c>
      <c r="BC55" s="4">
        <v>100</v>
      </c>
      <c r="BD55" s="4">
        <v>65</v>
      </c>
      <c r="BE55" s="4">
        <v>60</v>
      </c>
      <c r="BF55" s="4">
        <v>59</v>
      </c>
      <c r="BG55" s="4">
        <v>46</v>
      </c>
      <c r="BH55" s="4">
        <v>43</v>
      </c>
      <c r="BI55" s="4">
        <v>72</v>
      </c>
      <c r="BJ55" s="4">
        <v>60</v>
      </c>
      <c r="BK55" s="4">
        <v>102</v>
      </c>
      <c r="BL55" s="4">
        <v>90</v>
      </c>
      <c r="BM55" s="4">
        <v>95</v>
      </c>
      <c r="BN55" s="4">
        <v>112</v>
      </c>
      <c r="BO55" s="4">
        <v>98</v>
      </c>
      <c r="BP55" s="4">
        <v>81</v>
      </c>
      <c r="BQ55" s="4">
        <v>73</v>
      </c>
      <c r="BR55" s="4">
        <v>60</v>
      </c>
      <c r="BS55" s="4">
        <v>68</v>
      </c>
      <c r="BT55" s="4">
        <v>78</v>
      </c>
      <c r="BU55" s="4">
        <v>80</v>
      </c>
      <c r="BV55" s="4">
        <v>135</v>
      </c>
      <c r="BW55" s="4">
        <v>132</v>
      </c>
      <c r="BX55" s="4">
        <v>114</v>
      </c>
      <c r="BY55" s="4">
        <v>87</v>
      </c>
      <c r="BZ55" s="4">
        <v>98</v>
      </c>
      <c r="CA55" s="4">
        <v>120</v>
      </c>
      <c r="CB55" s="4">
        <v>88</v>
      </c>
      <c r="CC55" s="4">
        <v>62</v>
      </c>
    </row>
    <row r="56" spans="2:81" ht="12.75">
      <c r="B56" s="1" t="s">
        <v>68</v>
      </c>
      <c r="C56" s="4">
        <v>444</v>
      </c>
      <c r="D56" s="4">
        <v>400</v>
      </c>
      <c r="E56" s="4">
        <v>389</v>
      </c>
      <c r="F56" s="4">
        <v>818</v>
      </c>
      <c r="G56" s="4">
        <v>464</v>
      </c>
      <c r="H56" s="4">
        <v>385</v>
      </c>
      <c r="I56" s="4">
        <v>534</v>
      </c>
      <c r="J56" s="4">
        <v>405</v>
      </c>
      <c r="K56" s="4">
        <v>303</v>
      </c>
      <c r="L56" s="4">
        <v>293</v>
      </c>
      <c r="M56" s="4">
        <v>282</v>
      </c>
      <c r="N56" s="4">
        <v>303</v>
      </c>
      <c r="O56" s="4">
        <v>349</v>
      </c>
      <c r="P56" s="4">
        <v>415</v>
      </c>
      <c r="Q56" s="4">
        <v>394</v>
      </c>
      <c r="R56" s="4">
        <v>522</v>
      </c>
      <c r="S56" s="4">
        <v>450</v>
      </c>
      <c r="T56" s="4">
        <v>388</v>
      </c>
      <c r="U56" s="4">
        <v>425</v>
      </c>
      <c r="V56" s="4">
        <v>339</v>
      </c>
      <c r="W56" s="4">
        <v>273</v>
      </c>
      <c r="X56" s="4">
        <v>198</v>
      </c>
      <c r="Y56" s="7">
        <v>368</v>
      </c>
      <c r="Z56" s="7">
        <v>318</v>
      </c>
      <c r="AA56" s="7">
        <v>321</v>
      </c>
      <c r="AB56" s="1">
        <v>246</v>
      </c>
      <c r="AC56" s="1">
        <v>349</v>
      </c>
      <c r="AD56" s="1">
        <v>385</v>
      </c>
      <c r="AE56" s="1">
        <v>314</v>
      </c>
      <c r="AF56" s="1">
        <v>454</v>
      </c>
      <c r="AG56" s="1">
        <v>383</v>
      </c>
      <c r="AH56" s="7">
        <v>329</v>
      </c>
      <c r="AI56" s="7">
        <v>313</v>
      </c>
      <c r="AJ56" s="7">
        <v>422</v>
      </c>
      <c r="AK56" s="1">
        <v>354</v>
      </c>
      <c r="AL56" s="1">
        <v>316</v>
      </c>
      <c r="AM56" s="1">
        <v>390</v>
      </c>
      <c r="AN56" s="1">
        <v>273</v>
      </c>
      <c r="AO56" s="1">
        <v>366</v>
      </c>
      <c r="AP56" s="1">
        <v>443</v>
      </c>
      <c r="AQ56" s="1">
        <f>HLOOKUP(AQ$1,'[1]OEE_Emploi-Métier'!$AC$52:$AI$68,13,FALSE)</f>
        <v>452</v>
      </c>
      <c r="AR56" s="1">
        <f>HLOOKUP(AR$1,'[1]OEE_Emploi-Métier'!$AC$52:$AI$68,13,FALSE)</f>
        <v>387</v>
      </c>
      <c r="AS56" s="1">
        <f>HLOOKUP(AS$1,'[1]OEE_Emploi-Métier'!$AC$52:$AI$68,13,FALSE)</f>
        <v>271</v>
      </c>
      <c r="AT56" s="1">
        <v>319</v>
      </c>
      <c r="AU56" s="1">
        <v>270</v>
      </c>
      <c r="AV56" s="1">
        <v>236</v>
      </c>
      <c r="AW56" s="4">
        <v>273</v>
      </c>
      <c r="AX56" s="4">
        <v>247</v>
      </c>
      <c r="AY56" s="4">
        <v>286</v>
      </c>
      <c r="AZ56" s="4">
        <v>261</v>
      </c>
      <c r="BA56" s="4">
        <v>255</v>
      </c>
      <c r="BB56" s="4">
        <v>304</v>
      </c>
      <c r="BC56" s="4">
        <v>508</v>
      </c>
      <c r="BD56" s="4">
        <v>436</v>
      </c>
      <c r="BE56" s="4">
        <v>512</v>
      </c>
      <c r="BF56" s="4">
        <v>441</v>
      </c>
      <c r="BG56" s="4">
        <v>256</v>
      </c>
      <c r="BH56" s="4">
        <v>332</v>
      </c>
      <c r="BI56" s="4">
        <v>354</v>
      </c>
      <c r="BJ56" s="4">
        <v>271</v>
      </c>
      <c r="BK56" s="4">
        <v>374</v>
      </c>
      <c r="BL56" s="4">
        <v>406</v>
      </c>
      <c r="BM56" s="4">
        <v>328</v>
      </c>
      <c r="BN56" s="4">
        <v>403</v>
      </c>
      <c r="BO56" s="4">
        <v>502</v>
      </c>
      <c r="BP56" s="4">
        <v>401</v>
      </c>
      <c r="BQ56" s="4">
        <v>727</v>
      </c>
      <c r="BR56" s="4">
        <v>385</v>
      </c>
      <c r="BS56" s="4">
        <v>339</v>
      </c>
      <c r="BT56" s="4">
        <v>328</v>
      </c>
      <c r="BU56" s="4">
        <v>345</v>
      </c>
      <c r="BV56" s="4">
        <v>381</v>
      </c>
      <c r="BW56" s="4">
        <v>453</v>
      </c>
      <c r="BX56" s="4">
        <v>432</v>
      </c>
      <c r="BY56" s="4">
        <v>354</v>
      </c>
      <c r="BZ56" s="4">
        <v>514</v>
      </c>
      <c r="CA56" s="4">
        <v>563</v>
      </c>
      <c r="CB56" s="4">
        <v>581</v>
      </c>
      <c r="CC56" s="4">
        <v>593</v>
      </c>
    </row>
    <row r="57" spans="2:81" ht="12.75">
      <c r="B57" s="1" t="s">
        <v>69</v>
      </c>
      <c r="C57" s="4">
        <v>13</v>
      </c>
      <c r="D57" s="4" t="s">
        <v>90</v>
      </c>
      <c r="E57" s="4" t="s">
        <v>90</v>
      </c>
      <c r="F57" s="4" t="s">
        <v>90</v>
      </c>
      <c r="G57" s="4">
        <v>80</v>
      </c>
      <c r="H57" s="4" t="s">
        <v>90</v>
      </c>
      <c r="I57" s="4">
        <v>16</v>
      </c>
      <c r="J57" s="4">
        <v>14</v>
      </c>
      <c r="K57" s="4">
        <v>14</v>
      </c>
      <c r="L57" s="4" t="s">
        <v>90</v>
      </c>
      <c r="M57" s="4" t="s">
        <v>90</v>
      </c>
      <c r="N57" s="4" t="s">
        <v>90</v>
      </c>
      <c r="O57" s="4" t="s">
        <v>90</v>
      </c>
      <c r="P57" s="4" t="s">
        <v>90</v>
      </c>
      <c r="Q57" s="4">
        <v>11</v>
      </c>
      <c r="R57" s="4" t="s">
        <v>90</v>
      </c>
      <c r="S57" s="4" t="s">
        <v>90</v>
      </c>
      <c r="T57" s="4" t="s">
        <v>90</v>
      </c>
      <c r="U57" s="4">
        <v>6</v>
      </c>
      <c r="V57" s="4">
        <v>9</v>
      </c>
      <c r="W57" s="4">
        <v>11</v>
      </c>
      <c r="X57" s="4" t="s">
        <v>90</v>
      </c>
      <c r="Y57" s="7"/>
      <c r="Z57" s="7"/>
      <c r="AA57" s="7"/>
      <c r="AB57" s="1">
        <v>4</v>
      </c>
      <c r="AD57" s="1">
        <v>41</v>
      </c>
      <c r="AG57" s="1">
        <v>26</v>
      </c>
      <c r="AH57" s="7">
        <v>8</v>
      </c>
      <c r="AI57" s="7"/>
      <c r="AJ57" s="7"/>
      <c r="AK57" s="1">
        <v>9</v>
      </c>
      <c r="AL57" s="1" t="s">
        <v>90</v>
      </c>
      <c r="AM57" s="1" t="s">
        <v>90</v>
      </c>
      <c r="AN57" s="1" t="s">
        <v>90</v>
      </c>
      <c r="AO57" s="1">
        <v>7</v>
      </c>
      <c r="AP57" s="1" t="s">
        <v>90</v>
      </c>
      <c r="AQ57" s="1">
        <f>HLOOKUP(AQ$1,'[1]OEE_Emploi-Métier'!$AC$52:$AI$68,14,FALSE)</f>
      </c>
      <c r="AR57" s="1">
        <f>HLOOKUP(AR$1,'[1]OEE_Emploi-Métier'!$AC$52:$AI$68,14,FALSE)</f>
      </c>
      <c r="AS57" s="1">
        <f>HLOOKUP(AS$1,'[1]OEE_Emploi-Métier'!$AC$52:$AI$68,14,FALSE)</f>
      </c>
      <c r="AT57" s="1">
        <v>23</v>
      </c>
      <c r="AU57" s="1" t="s">
        <v>90</v>
      </c>
      <c r="AV57" s="1" t="s">
        <v>90</v>
      </c>
      <c r="AW57" s="4" t="s">
        <v>90</v>
      </c>
      <c r="AX57" s="4">
        <v>8</v>
      </c>
      <c r="AY57" s="4" t="s">
        <v>90</v>
      </c>
      <c r="AZ57" s="4" t="s">
        <v>90</v>
      </c>
      <c r="BA57" s="4" t="s">
        <v>90</v>
      </c>
      <c r="BB57" s="4">
        <v>6</v>
      </c>
      <c r="BC57" s="4" t="s">
        <v>90</v>
      </c>
      <c r="BD57" s="4" t="s">
        <v>90</v>
      </c>
      <c r="BE57" s="4">
        <v>8</v>
      </c>
      <c r="BF57" s="4">
        <v>20</v>
      </c>
      <c r="BG57" s="4">
        <v>5</v>
      </c>
      <c r="BH57" s="4">
        <v>15</v>
      </c>
      <c r="BJ57" s="4"/>
      <c r="BK57" s="4"/>
      <c r="BL57" s="4"/>
      <c r="BM57" s="4"/>
      <c r="BN57" s="4">
        <v>203</v>
      </c>
      <c r="BO57" s="4">
        <v>3</v>
      </c>
      <c r="BP57" s="4">
        <v>52</v>
      </c>
      <c r="BQ57" s="4">
        <v>5</v>
      </c>
      <c r="BR57" s="4"/>
      <c r="BS57" s="4">
        <v>9</v>
      </c>
      <c r="BT57" s="4">
        <v>3</v>
      </c>
      <c r="BU57" s="4"/>
      <c r="BV57" s="4"/>
      <c r="BW57" s="4">
        <v>2</v>
      </c>
      <c r="BX57" s="4">
        <v>4</v>
      </c>
      <c r="BY57" s="4">
        <v>3</v>
      </c>
      <c r="BZ57" s="4"/>
      <c r="CA57" s="4"/>
      <c r="CB57" s="4">
        <v>4</v>
      </c>
      <c r="CC57" s="4"/>
    </row>
    <row r="58" spans="2:81" ht="12.75">
      <c r="B58" s="1" t="s">
        <v>70</v>
      </c>
      <c r="C58" s="4">
        <v>152</v>
      </c>
      <c r="D58" s="4">
        <v>109</v>
      </c>
      <c r="E58" s="4">
        <v>99</v>
      </c>
      <c r="F58" s="4">
        <v>461</v>
      </c>
      <c r="G58" s="4">
        <v>122</v>
      </c>
      <c r="H58" s="4">
        <v>126</v>
      </c>
      <c r="I58" s="4">
        <v>164</v>
      </c>
      <c r="J58" s="4">
        <v>113</v>
      </c>
      <c r="K58" s="4">
        <v>125</v>
      </c>
      <c r="L58" s="4">
        <v>134</v>
      </c>
      <c r="M58" s="4">
        <v>110</v>
      </c>
      <c r="N58" s="4">
        <v>371</v>
      </c>
      <c r="O58" s="4">
        <v>125</v>
      </c>
      <c r="P58" s="4">
        <v>207</v>
      </c>
      <c r="Q58" s="4">
        <v>109</v>
      </c>
      <c r="R58" s="4">
        <v>163</v>
      </c>
      <c r="S58" s="4">
        <v>147</v>
      </c>
      <c r="T58" s="4">
        <v>87</v>
      </c>
      <c r="U58" s="4">
        <v>126</v>
      </c>
      <c r="V58" s="4">
        <v>131</v>
      </c>
      <c r="W58" s="4">
        <v>93</v>
      </c>
      <c r="X58" s="4">
        <v>65</v>
      </c>
      <c r="Y58" s="7">
        <v>128</v>
      </c>
      <c r="Z58" s="7">
        <v>130</v>
      </c>
      <c r="AA58" s="7">
        <v>100</v>
      </c>
      <c r="AB58" s="1">
        <v>84</v>
      </c>
      <c r="AC58" s="1">
        <v>108</v>
      </c>
      <c r="AD58" s="1">
        <v>96</v>
      </c>
      <c r="AE58" s="1">
        <v>82</v>
      </c>
      <c r="AF58" s="1">
        <v>87</v>
      </c>
      <c r="AG58" s="1">
        <v>103</v>
      </c>
      <c r="AH58" s="7">
        <v>91</v>
      </c>
      <c r="AI58" s="7">
        <v>113</v>
      </c>
      <c r="AJ58" s="7">
        <v>198</v>
      </c>
      <c r="AK58" s="1">
        <v>141</v>
      </c>
      <c r="AL58" s="1">
        <v>106</v>
      </c>
      <c r="AM58" s="1">
        <v>367</v>
      </c>
      <c r="AN58" s="1">
        <v>133</v>
      </c>
      <c r="AO58" s="1">
        <v>89</v>
      </c>
      <c r="AP58" s="1">
        <v>115</v>
      </c>
      <c r="AQ58" s="1">
        <f>HLOOKUP(AQ$1,'[1]OEE_Emploi-Métier'!$AC$52:$AI$68,15,FALSE)</f>
        <v>100</v>
      </c>
      <c r="AR58" s="1">
        <f>HLOOKUP(AR$1,'[1]OEE_Emploi-Métier'!$AC$52:$AI$68,15,FALSE)</f>
        <v>83</v>
      </c>
      <c r="AS58" s="1">
        <f>HLOOKUP(AS$1,'[1]OEE_Emploi-Métier'!$AC$52:$AI$68,15,FALSE)</f>
        <v>80</v>
      </c>
      <c r="AT58" s="1">
        <v>111</v>
      </c>
      <c r="AU58" s="1">
        <v>93</v>
      </c>
      <c r="AV58" s="1">
        <v>76</v>
      </c>
      <c r="AW58" s="4">
        <v>87</v>
      </c>
      <c r="AX58" s="4">
        <v>80</v>
      </c>
      <c r="AY58" s="4">
        <v>125</v>
      </c>
      <c r="AZ58" s="4">
        <v>98</v>
      </c>
      <c r="BA58" s="4">
        <v>77</v>
      </c>
      <c r="BB58" s="4">
        <v>106</v>
      </c>
      <c r="BC58" s="4">
        <v>121</v>
      </c>
      <c r="BD58" s="4">
        <v>74</v>
      </c>
      <c r="BE58" s="4">
        <v>123</v>
      </c>
      <c r="BF58" s="4">
        <v>97</v>
      </c>
      <c r="BG58" s="4">
        <v>70</v>
      </c>
      <c r="BH58" s="4">
        <v>68</v>
      </c>
      <c r="BI58" s="4">
        <v>100</v>
      </c>
      <c r="BJ58" s="4">
        <v>166</v>
      </c>
      <c r="BK58" s="4">
        <v>92</v>
      </c>
      <c r="BL58" s="4">
        <v>370</v>
      </c>
      <c r="BM58" s="4">
        <v>130</v>
      </c>
      <c r="BN58" s="4">
        <v>114</v>
      </c>
      <c r="BO58" s="4">
        <v>161</v>
      </c>
      <c r="BP58" s="4">
        <v>69</v>
      </c>
      <c r="BQ58" s="4">
        <v>130</v>
      </c>
      <c r="BR58" s="4">
        <v>93</v>
      </c>
      <c r="BS58" s="4">
        <v>101</v>
      </c>
      <c r="BT58" s="4">
        <v>86</v>
      </c>
      <c r="BU58" s="4">
        <v>104</v>
      </c>
      <c r="BV58" s="4">
        <v>135</v>
      </c>
      <c r="BW58" s="4">
        <v>135</v>
      </c>
      <c r="BX58" s="4">
        <v>96</v>
      </c>
      <c r="BY58" s="4">
        <v>88</v>
      </c>
      <c r="BZ58" s="4">
        <v>131</v>
      </c>
      <c r="CA58" s="4">
        <v>119</v>
      </c>
      <c r="CB58" s="4">
        <v>70</v>
      </c>
      <c r="CC58" s="4">
        <v>166</v>
      </c>
    </row>
    <row r="59" spans="2:81" ht="12.75">
      <c r="B59" s="1" t="s">
        <v>71</v>
      </c>
      <c r="C59" s="4">
        <v>75</v>
      </c>
      <c r="D59" s="4">
        <v>94</v>
      </c>
      <c r="E59" s="4">
        <v>55</v>
      </c>
      <c r="F59" s="4">
        <v>103</v>
      </c>
      <c r="G59" s="4">
        <v>82</v>
      </c>
      <c r="H59" s="4">
        <v>62</v>
      </c>
      <c r="I59" s="4">
        <v>58</v>
      </c>
      <c r="J59" s="4">
        <v>112</v>
      </c>
      <c r="K59" s="4">
        <v>42</v>
      </c>
      <c r="L59" s="4">
        <v>51</v>
      </c>
      <c r="M59" s="4">
        <v>51</v>
      </c>
      <c r="N59" s="4">
        <v>39</v>
      </c>
      <c r="O59" s="4">
        <v>66</v>
      </c>
      <c r="P59" s="4">
        <v>86</v>
      </c>
      <c r="Q59" s="4">
        <v>64</v>
      </c>
      <c r="R59" s="4">
        <v>98</v>
      </c>
      <c r="S59" s="4">
        <v>99</v>
      </c>
      <c r="T59" s="4">
        <v>47</v>
      </c>
      <c r="U59" s="4">
        <v>79</v>
      </c>
      <c r="V59" s="4">
        <v>58</v>
      </c>
      <c r="W59" s="4">
        <v>59</v>
      </c>
      <c r="X59" s="4">
        <v>61</v>
      </c>
      <c r="Y59" s="7">
        <v>64</v>
      </c>
      <c r="Z59" s="7">
        <v>77</v>
      </c>
      <c r="AA59" s="7">
        <v>106</v>
      </c>
      <c r="AB59" s="1">
        <v>98</v>
      </c>
      <c r="AC59" s="1">
        <v>156</v>
      </c>
      <c r="AD59" s="1">
        <v>101</v>
      </c>
      <c r="AE59" s="1">
        <v>68</v>
      </c>
      <c r="AF59" s="1">
        <v>76</v>
      </c>
      <c r="AG59" s="1">
        <v>99</v>
      </c>
      <c r="AH59" s="7">
        <v>84</v>
      </c>
      <c r="AI59" s="7">
        <v>71</v>
      </c>
      <c r="AJ59" s="7">
        <v>80</v>
      </c>
      <c r="AK59" s="1">
        <v>56</v>
      </c>
      <c r="AL59" s="1">
        <v>57</v>
      </c>
      <c r="AM59" s="1">
        <v>62</v>
      </c>
      <c r="AN59" s="1">
        <v>67</v>
      </c>
      <c r="AO59" s="1">
        <v>78</v>
      </c>
      <c r="AP59" s="1">
        <v>66</v>
      </c>
      <c r="AQ59" s="1">
        <f>HLOOKUP(AQ$1,'[1]OEE_Emploi-Métier'!$AC$52:$AI$68,16,FALSE)</f>
        <v>85</v>
      </c>
      <c r="AR59" s="1">
        <f>HLOOKUP(AR$1,'[1]OEE_Emploi-Métier'!$AC$52:$AI$68,16,FALSE)</f>
        <v>38</v>
      </c>
      <c r="AS59" s="1">
        <f>HLOOKUP(AS$1,'[1]OEE_Emploi-Métier'!$AC$52:$AI$68,16,FALSE)</f>
        <v>49</v>
      </c>
      <c r="AT59" s="1">
        <v>82</v>
      </c>
      <c r="AU59" s="1">
        <v>46</v>
      </c>
      <c r="AV59" s="1">
        <v>54</v>
      </c>
      <c r="AW59" s="4">
        <v>51</v>
      </c>
      <c r="AX59" s="4">
        <v>53</v>
      </c>
      <c r="AY59" s="4">
        <v>77</v>
      </c>
      <c r="AZ59" s="4">
        <v>85</v>
      </c>
      <c r="BA59" s="4">
        <v>79</v>
      </c>
      <c r="BB59" s="4">
        <v>144</v>
      </c>
      <c r="BC59" s="4">
        <v>92</v>
      </c>
      <c r="BD59" s="4">
        <v>77</v>
      </c>
      <c r="BE59" s="4">
        <v>74</v>
      </c>
      <c r="BF59" s="4">
        <v>76</v>
      </c>
      <c r="BG59" s="4">
        <v>62</v>
      </c>
      <c r="BH59" s="4">
        <v>55</v>
      </c>
      <c r="BI59" s="4">
        <v>33</v>
      </c>
      <c r="BJ59" s="4">
        <v>43</v>
      </c>
      <c r="BK59" s="4">
        <v>97</v>
      </c>
      <c r="BL59" s="4">
        <v>110</v>
      </c>
      <c r="BM59" s="4">
        <v>81</v>
      </c>
      <c r="BN59" s="4">
        <v>62</v>
      </c>
      <c r="BO59" s="4">
        <v>99</v>
      </c>
      <c r="BP59" s="4">
        <v>72</v>
      </c>
      <c r="BQ59" s="4">
        <v>104</v>
      </c>
      <c r="BR59" s="4">
        <v>72</v>
      </c>
      <c r="BS59" s="4">
        <v>57</v>
      </c>
      <c r="BT59" s="4">
        <v>56</v>
      </c>
      <c r="BU59" s="4">
        <v>57</v>
      </c>
      <c r="BV59" s="4">
        <v>63</v>
      </c>
      <c r="BW59" s="4">
        <v>95</v>
      </c>
      <c r="BX59" s="4">
        <v>113</v>
      </c>
      <c r="BY59" s="4">
        <v>130</v>
      </c>
      <c r="BZ59" s="4">
        <v>105</v>
      </c>
      <c r="CA59" s="4">
        <v>143</v>
      </c>
      <c r="CB59" s="4">
        <v>92</v>
      </c>
      <c r="CC59" s="4">
        <v>100</v>
      </c>
    </row>
  </sheetData>
  <sheetProtection/>
  <conditionalFormatting sqref="AE4:AG31">
    <cfRule type="cellIs" priority="2" dxfId="3" operator="lessThan" stopIfTrue="1">
      <formula>3</formula>
    </cfRule>
  </conditionalFormatting>
  <conditionalFormatting sqref="BB5:BD59">
    <cfRule type="cellIs" priority="3" dxfId="0" operator="lessThan" stopIfTrue="1">
      <formula>3</formula>
    </cfRule>
  </conditionalFormatting>
  <conditionalFormatting sqref="BE4:BZ59">
    <cfRule type="cellIs" priority="4" dxfId="0" operator="lessThan" stopIfTrue="1">
      <formula>3</formula>
    </cfRule>
  </conditionalFormatting>
  <conditionalFormatting sqref="CA4:CC59">
    <cfRule type="cellIs" priority="1" dxfId="0" operator="lessThan" stopIfTrue="1">
      <formula>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C715306</dc:creator>
  <cp:keywords/>
  <dc:description/>
  <cp:lastModifiedBy>BIZET-SEFANI Vladimir</cp:lastModifiedBy>
  <dcterms:created xsi:type="dcterms:W3CDTF">2011-02-08T10:18:04Z</dcterms:created>
  <dcterms:modified xsi:type="dcterms:W3CDTF">2016-02-11T09:50:09Z</dcterms:modified>
  <cp:category/>
  <cp:version/>
  <cp:contentType/>
  <cp:contentStatus/>
</cp:coreProperties>
</file>