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376" windowHeight="9732" activeTab="1"/>
  </bookViews>
  <sheets>
    <sheet name="Blad1" sheetId="1" r:id="rId1"/>
    <sheet name="Blad2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5" i="2"/>
  <c r="D95"/>
  <c r="E95"/>
  <c r="C97"/>
  <c r="D97"/>
  <c r="E97"/>
  <c r="C98"/>
  <c r="D98"/>
  <c r="E98"/>
  <c r="C99"/>
  <c r="D99"/>
  <c r="E99"/>
  <c r="C100"/>
  <c r="D100"/>
  <c r="E100"/>
  <c r="C82"/>
  <c r="D82"/>
  <c r="E82"/>
  <c r="C83"/>
  <c r="D83"/>
  <c r="E83"/>
  <c r="C67"/>
  <c r="D67"/>
  <c r="E67"/>
  <c r="C68"/>
  <c r="D68"/>
  <c r="E68"/>
  <c r="C70"/>
  <c r="D70"/>
  <c r="E70"/>
  <c r="C71"/>
  <c r="D71"/>
  <c r="E71"/>
  <c r="C72"/>
  <c r="D72"/>
  <c r="E72"/>
  <c r="C74"/>
  <c r="D74"/>
  <c r="E74"/>
  <c r="C54"/>
  <c r="D54"/>
  <c r="E54"/>
  <c r="C55"/>
  <c r="D55"/>
  <c r="E55"/>
  <c r="C56"/>
  <c r="D56"/>
  <c r="E56"/>
  <c r="C57"/>
  <c r="D57"/>
  <c r="E57"/>
  <c r="C58"/>
  <c r="D58"/>
  <c r="E58"/>
  <c r="C59"/>
  <c r="D59"/>
  <c r="E59"/>
  <c r="C60"/>
  <c r="D60"/>
  <c r="E60"/>
  <c r="C61"/>
  <c r="D61"/>
  <c r="E61"/>
  <c r="E53"/>
  <c r="D53"/>
  <c r="C53"/>
  <c r="E34"/>
  <c r="E36"/>
  <c r="E37"/>
  <c r="E38"/>
  <c r="E39"/>
  <c r="E40"/>
  <c r="E42"/>
  <c r="E43"/>
  <c r="E44"/>
  <c r="E45"/>
  <c r="E46"/>
  <c r="E47"/>
  <c r="E49"/>
  <c r="E33"/>
  <c r="D34"/>
  <c r="D36"/>
  <c r="D37"/>
  <c r="D38"/>
  <c r="D39"/>
  <c r="D40"/>
  <c r="D42"/>
  <c r="D43"/>
  <c r="D44"/>
  <c r="D45"/>
  <c r="D46"/>
  <c r="D47"/>
  <c r="D49"/>
  <c r="D33"/>
  <c r="C34"/>
  <c r="C36"/>
  <c r="C37"/>
  <c r="C38"/>
  <c r="C39"/>
  <c r="C40"/>
  <c r="C42"/>
  <c r="C43"/>
  <c r="C44"/>
  <c r="C45"/>
  <c r="C46"/>
  <c r="C47"/>
  <c r="C49"/>
  <c r="C33"/>
  <c r="C28"/>
  <c r="D28"/>
  <c r="E28"/>
  <c r="E16"/>
  <c r="D16"/>
  <c r="C16"/>
  <c r="C14"/>
  <c r="D14"/>
  <c r="E14"/>
  <c r="C8"/>
  <c r="D8"/>
  <c r="E8"/>
  <c r="C12"/>
  <c r="D12"/>
  <c r="E12"/>
  <c r="C13"/>
  <c r="D13"/>
  <c r="E13"/>
  <c r="C17"/>
  <c r="D17"/>
  <c r="E17"/>
  <c r="C18"/>
  <c r="D18"/>
  <c r="E18"/>
  <c r="C19"/>
  <c r="D19"/>
  <c r="E19"/>
  <c r="C20"/>
  <c r="D20"/>
  <c r="E20"/>
  <c r="C21"/>
  <c r="D21"/>
  <c r="E21"/>
  <c r="C22"/>
  <c r="D22"/>
  <c r="E22"/>
  <c r="C23"/>
  <c r="D23"/>
  <c r="E23"/>
  <c r="C24"/>
  <c r="D24"/>
  <c r="E24"/>
  <c r="C27"/>
  <c r="D27"/>
  <c r="E27"/>
  <c r="E6"/>
  <c r="D6"/>
  <c r="C6"/>
</calcChain>
</file>

<file path=xl/sharedStrings.xml><?xml version="1.0" encoding="utf-8"?>
<sst xmlns="http://schemas.openxmlformats.org/spreadsheetml/2006/main" count="168" uniqueCount="144">
  <si>
    <t>DE TEMMERMAN</t>
  </si>
  <si>
    <t>MAARTJE</t>
  </si>
  <si>
    <t>DE BOSSCHER</t>
  </si>
  <si>
    <t>ELISE</t>
  </si>
  <si>
    <t>ROUSSEAU</t>
  </si>
  <si>
    <t>JUSTINE</t>
  </si>
  <si>
    <t>HONORE</t>
  </si>
  <si>
    <t>ESTEE</t>
  </si>
  <si>
    <t>DE BAL</t>
  </si>
  <si>
    <t>LARS</t>
  </si>
  <si>
    <t>SCHYNKEL</t>
  </si>
  <si>
    <t>KOBE</t>
  </si>
  <si>
    <t>DE WISPELAERE</t>
  </si>
  <si>
    <t>NATHAN</t>
  </si>
  <si>
    <t>GAYSE</t>
  </si>
  <si>
    <t>ILUNA</t>
  </si>
  <si>
    <t>BAUWENS</t>
  </si>
  <si>
    <t>FLOR</t>
  </si>
  <si>
    <t>KEPPENS</t>
  </si>
  <si>
    <t>MAURO</t>
  </si>
  <si>
    <t>VAN DE ROSTYNE</t>
  </si>
  <si>
    <t>AGACHE</t>
  </si>
  <si>
    <t>JOLIEN</t>
  </si>
  <si>
    <t>PICKAVET</t>
  </si>
  <si>
    <t>LUNA</t>
  </si>
  <si>
    <t>MILAN</t>
  </si>
  <si>
    <t>BALLIU</t>
  </si>
  <si>
    <t>EVY</t>
  </si>
  <si>
    <t>TUUR</t>
  </si>
  <si>
    <t>DEGENDT</t>
  </si>
  <si>
    <t>MAXIM</t>
  </si>
  <si>
    <t>VERRONE</t>
  </si>
  <si>
    <t>LUDOVIC</t>
  </si>
  <si>
    <t>GROSSFELD</t>
  </si>
  <si>
    <t>JEF</t>
  </si>
  <si>
    <t>HENDRICKX</t>
  </si>
  <si>
    <t>YARNO</t>
  </si>
  <si>
    <t>VAN HULLE</t>
  </si>
  <si>
    <t>FLORIS</t>
  </si>
  <si>
    <t>CHRISTIAENS</t>
  </si>
  <si>
    <t>VAN DEN BRANDEN</t>
  </si>
  <si>
    <t>KASPER</t>
  </si>
  <si>
    <t>LANGHENDRIES</t>
  </si>
  <si>
    <t>LORE</t>
  </si>
  <si>
    <t>PEETERMANS</t>
  </si>
  <si>
    <t>BRITT</t>
  </si>
  <si>
    <t>DERT</t>
  </si>
  <si>
    <t>ZIBE</t>
  </si>
  <si>
    <t>GIEN</t>
  </si>
  <si>
    <t>VEREECKEN</t>
  </si>
  <si>
    <t>NORA</t>
  </si>
  <si>
    <t>VAN CLEUVENBERGEN</t>
  </si>
  <si>
    <t>SENNE</t>
  </si>
  <si>
    <t>KATO</t>
  </si>
  <si>
    <t>LEN</t>
  </si>
  <si>
    <t>VAN BRITSOM</t>
  </si>
  <si>
    <t>MAITE</t>
  </si>
  <si>
    <t>VAN RENTERGEM</t>
  </si>
  <si>
    <t>ARTHUR</t>
  </si>
  <si>
    <t>NUYTINCK</t>
  </si>
  <si>
    <t>JELIJN</t>
  </si>
  <si>
    <t>VAN DAELE</t>
  </si>
  <si>
    <t>LOUIS</t>
  </si>
  <si>
    <t>DE JONGE</t>
  </si>
  <si>
    <t>LOUISE</t>
  </si>
  <si>
    <t>PAQUAY</t>
  </si>
  <si>
    <t>FEMKE</t>
  </si>
  <si>
    <t>OWUSU</t>
  </si>
  <si>
    <t>DARYL</t>
  </si>
  <si>
    <t>VANHOOF</t>
  </si>
  <si>
    <t>JULIA</t>
  </si>
  <si>
    <t>DE MEULEMEESTER</t>
  </si>
  <si>
    <t>FLOOR</t>
  </si>
  <si>
    <t>VERSTEYHE</t>
  </si>
  <si>
    <t>THOMAS</t>
  </si>
  <si>
    <t>SCHOLLAERT</t>
  </si>
  <si>
    <t>SHANAYA ESTHER</t>
  </si>
  <si>
    <t>VAN DER BAUWHEEDE</t>
  </si>
  <si>
    <t>MARIE-JULIE</t>
  </si>
  <si>
    <t>EECKHOUT</t>
  </si>
  <si>
    <t>EMMA</t>
  </si>
  <si>
    <t>BARRAGAN TORRES</t>
  </si>
  <si>
    <t>LUCIA</t>
  </si>
  <si>
    <t>DEDECKER</t>
  </si>
  <si>
    <t>ACHIEL</t>
  </si>
  <si>
    <t>VAN HAECKE</t>
  </si>
  <si>
    <t>DEBORAH</t>
  </si>
  <si>
    <t>DE SOETE</t>
  </si>
  <si>
    <t>ZOE</t>
  </si>
  <si>
    <t>GEBOES</t>
  </si>
  <si>
    <t>VERDEGEM</t>
  </si>
  <si>
    <t>DUPONT</t>
  </si>
  <si>
    <t>CELESTE</t>
  </si>
  <si>
    <t>Benjamins Meisjes</t>
  </si>
  <si>
    <t>Sterren van Morgen - Gent - 25 oktober 2015</t>
  </si>
  <si>
    <t>PLAATS</t>
  </si>
  <si>
    <t>NUMMER</t>
  </si>
  <si>
    <t>NAAM</t>
  </si>
  <si>
    <t>GEBOORTEJAAR</t>
  </si>
  <si>
    <t>VOORNAAM</t>
  </si>
  <si>
    <t>CAPA</t>
  </si>
  <si>
    <t>AYDIN</t>
  </si>
  <si>
    <t>DE GUSSEM</t>
  </si>
  <si>
    <t>JUTTA</t>
  </si>
  <si>
    <t>VERHELST</t>
  </si>
  <si>
    <t>LISE</t>
  </si>
  <si>
    <t>TOM</t>
  </si>
  <si>
    <t>COUSIN</t>
  </si>
  <si>
    <t>ALYSSA</t>
  </si>
  <si>
    <t>HAEGEMAN</t>
  </si>
  <si>
    <t>ATIVIE</t>
  </si>
  <si>
    <t>Benjamins jongens</t>
  </si>
  <si>
    <t>JORIS</t>
  </si>
  <si>
    <t>JINZE</t>
  </si>
  <si>
    <t>TIEBE</t>
  </si>
  <si>
    <t>Pupillen meisjes</t>
  </si>
  <si>
    <t>Pupillen jongens</t>
  </si>
  <si>
    <t>ARIFI</t>
  </si>
  <si>
    <t>REDA</t>
  </si>
  <si>
    <t>NOA</t>
  </si>
  <si>
    <t>SWISIMANS</t>
  </si>
  <si>
    <t>Miniemen meisjes</t>
  </si>
  <si>
    <t>MAERTEN</t>
  </si>
  <si>
    <t>CATO</t>
  </si>
  <si>
    <t>ALLERWEIRELD</t>
  </si>
  <si>
    <t>NENA</t>
  </si>
  <si>
    <t>KEERSSE</t>
  </si>
  <si>
    <t>SILKE</t>
  </si>
  <si>
    <t>ENGELAAR</t>
  </si>
  <si>
    <t>NONA</t>
  </si>
  <si>
    <t>VAN LAER</t>
  </si>
  <si>
    <t>AMBER</t>
  </si>
  <si>
    <t>HABEN</t>
  </si>
  <si>
    <t>ANOUK</t>
  </si>
  <si>
    <t>Miniemen jongens</t>
  </si>
  <si>
    <t>GEYS</t>
  </si>
  <si>
    <t>IGNACE</t>
  </si>
  <si>
    <t>HUYSMANS</t>
  </si>
  <si>
    <t>JASPER</t>
  </si>
  <si>
    <t>WILLOMOONS</t>
  </si>
  <si>
    <t>KARSTEN</t>
  </si>
  <si>
    <t>BAETENS</t>
  </si>
  <si>
    <t>WARD</t>
  </si>
  <si>
    <t>PIETER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</si>
</sst>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workbookViewId="0">
      <selection sqref="A1:C12"/>
    </sheetView>
  </sheetViews>
  <sheetFormatPr baseColWidth="10" defaultColWidth="8.88671875" defaultRowHeight="14.4"/>
  <cols>
    <col min="2" max="2" width="22.88671875" customWidth="1"/>
    <col min="3" max="3" width="16.5546875" bestFit="1" customWidth="1"/>
  </cols>
  <sheetData>
    <row r="1" spans="1:4">
      <c r="A1">
        <v>6</v>
      </c>
      <c r="B1" t="s">
        <v>42</v>
      </c>
      <c r="C1" t="s">
        <v>43</v>
      </c>
      <c r="D1">
        <v>2008</v>
      </c>
    </row>
    <row r="2" spans="1:4">
      <c r="A2">
        <v>47</v>
      </c>
      <c r="B2" t="s">
        <v>40</v>
      </c>
      <c r="C2" t="s">
        <v>41</v>
      </c>
      <c r="D2">
        <v>2007</v>
      </c>
    </row>
    <row r="3" spans="1:4">
      <c r="A3">
        <v>48</v>
      </c>
      <c r="B3" t="s">
        <v>39</v>
      </c>
      <c r="C3" t="s">
        <v>25</v>
      </c>
      <c r="D3">
        <v>2004</v>
      </c>
    </row>
    <row r="4" spans="1:4">
      <c r="A4">
        <v>50</v>
      </c>
      <c r="B4" t="s">
        <v>37</v>
      </c>
      <c r="C4" t="s">
        <v>38</v>
      </c>
      <c r="D4">
        <v>2009</v>
      </c>
    </row>
    <row r="5" spans="1:4">
      <c r="A5">
        <v>51</v>
      </c>
      <c r="B5" t="s">
        <v>35</v>
      </c>
      <c r="C5" t="s">
        <v>36</v>
      </c>
      <c r="D5">
        <v>2008</v>
      </c>
    </row>
    <row r="6" spans="1:4">
      <c r="A6">
        <v>52</v>
      </c>
      <c r="B6" t="s">
        <v>33</v>
      </c>
      <c r="C6" t="s">
        <v>34</v>
      </c>
      <c r="D6">
        <v>2006</v>
      </c>
    </row>
    <row r="7" spans="1:4">
      <c r="A7">
        <v>53</v>
      </c>
      <c r="B7" t="s">
        <v>31</v>
      </c>
      <c r="C7" t="s">
        <v>32</v>
      </c>
      <c r="D7">
        <v>2008</v>
      </c>
    </row>
    <row r="8" spans="1:4">
      <c r="A8">
        <v>54</v>
      </c>
      <c r="B8" t="s">
        <v>29</v>
      </c>
      <c r="C8" t="s">
        <v>30</v>
      </c>
      <c r="D8">
        <v>2007</v>
      </c>
    </row>
    <row r="9" spans="1:4">
      <c r="A9">
        <v>55</v>
      </c>
      <c r="B9" t="s">
        <v>23</v>
      </c>
      <c r="C9" t="s">
        <v>25</v>
      </c>
      <c r="D9">
        <v>2004</v>
      </c>
    </row>
    <row r="10" spans="1:4">
      <c r="A10">
        <v>56</v>
      </c>
      <c r="B10" t="s">
        <v>23</v>
      </c>
      <c r="C10" t="s">
        <v>24</v>
      </c>
      <c r="D10">
        <v>2006</v>
      </c>
    </row>
    <row r="11" spans="1:4">
      <c r="A11">
        <v>57</v>
      </c>
      <c r="B11" t="s">
        <v>21</v>
      </c>
      <c r="C11" t="s">
        <v>22</v>
      </c>
      <c r="D11">
        <v>2006</v>
      </c>
    </row>
    <row r="12" spans="1:4">
      <c r="A12">
        <v>58</v>
      </c>
      <c r="B12" t="s">
        <v>6</v>
      </c>
      <c r="C12" t="s">
        <v>7</v>
      </c>
      <c r="D12">
        <v>2008</v>
      </c>
    </row>
    <row r="13" spans="1:4">
      <c r="A13">
        <v>59</v>
      </c>
      <c r="B13" t="s">
        <v>12</v>
      </c>
      <c r="C13" t="s">
        <v>13</v>
      </c>
      <c r="D13">
        <v>2004</v>
      </c>
    </row>
    <row r="14" spans="1:4">
      <c r="A14">
        <v>60</v>
      </c>
      <c r="B14" t="s">
        <v>10</v>
      </c>
      <c r="C14" t="s">
        <v>9</v>
      </c>
      <c r="D14">
        <v>2007</v>
      </c>
    </row>
    <row r="15" spans="1:4">
      <c r="A15">
        <v>62</v>
      </c>
      <c r="B15" t="s">
        <v>10</v>
      </c>
      <c r="C15" t="s">
        <v>11</v>
      </c>
      <c r="D15">
        <v>2004</v>
      </c>
    </row>
    <row r="16" spans="1:4">
      <c r="A16">
        <v>63</v>
      </c>
      <c r="B16" t="s">
        <v>81</v>
      </c>
      <c r="C16" t="s">
        <v>82</v>
      </c>
      <c r="D16">
        <v>2007</v>
      </c>
    </row>
    <row r="17" spans="1:4">
      <c r="A17">
        <v>64</v>
      </c>
      <c r="B17" t="s">
        <v>79</v>
      </c>
      <c r="C17" t="s">
        <v>80</v>
      </c>
      <c r="D17">
        <v>2004</v>
      </c>
    </row>
    <row r="18" spans="1:4">
      <c r="A18">
        <v>65</v>
      </c>
      <c r="B18" t="s">
        <v>75</v>
      </c>
      <c r="C18" t="s">
        <v>76</v>
      </c>
      <c r="D18">
        <v>2007</v>
      </c>
    </row>
    <row r="19" spans="1:4">
      <c r="A19">
        <v>66</v>
      </c>
      <c r="B19" t="s">
        <v>73</v>
      </c>
      <c r="C19" t="s">
        <v>74</v>
      </c>
      <c r="D19">
        <v>2007</v>
      </c>
    </row>
    <row r="20" spans="1:4">
      <c r="A20">
        <v>67</v>
      </c>
      <c r="B20" t="s">
        <v>55</v>
      </c>
      <c r="C20" t="s">
        <v>56</v>
      </c>
      <c r="D20">
        <v>2009</v>
      </c>
    </row>
    <row r="21" spans="1:4">
      <c r="A21">
        <v>68</v>
      </c>
      <c r="B21" t="s">
        <v>67</v>
      </c>
      <c r="C21" t="s">
        <v>68</v>
      </c>
      <c r="D21">
        <v>2006</v>
      </c>
    </row>
    <row r="22" spans="1:4">
      <c r="A22">
        <v>69</v>
      </c>
      <c r="B22" t="s">
        <v>14</v>
      </c>
      <c r="C22" t="s">
        <v>15</v>
      </c>
      <c r="D22">
        <v>2007</v>
      </c>
    </row>
    <row r="23" spans="1:4">
      <c r="A23">
        <v>69</v>
      </c>
      <c r="B23" t="s">
        <v>57</v>
      </c>
      <c r="C23" t="s">
        <v>58</v>
      </c>
      <c r="D23">
        <v>2007</v>
      </c>
    </row>
    <row r="24" spans="1:4">
      <c r="A24">
        <v>70</v>
      </c>
      <c r="B24" t="s">
        <v>49</v>
      </c>
      <c r="C24" t="s">
        <v>50</v>
      </c>
      <c r="D24">
        <v>2007</v>
      </c>
    </row>
    <row r="25" spans="1:4">
      <c r="A25">
        <v>71</v>
      </c>
      <c r="B25" t="s">
        <v>26</v>
      </c>
      <c r="C25" t="s">
        <v>27</v>
      </c>
      <c r="D25">
        <v>2008</v>
      </c>
    </row>
    <row r="26" spans="1:4">
      <c r="A26">
        <v>72</v>
      </c>
      <c r="B26" t="s">
        <v>20</v>
      </c>
      <c r="C26" t="s">
        <v>28</v>
      </c>
      <c r="D26">
        <v>2009</v>
      </c>
    </row>
    <row r="27" spans="1:4">
      <c r="A27">
        <v>73</v>
      </c>
      <c r="B27" t="s">
        <v>2</v>
      </c>
      <c r="C27" t="s">
        <v>3</v>
      </c>
      <c r="D27">
        <v>2007</v>
      </c>
    </row>
    <row r="28" spans="1:4">
      <c r="A28">
        <v>74</v>
      </c>
      <c r="B28" t="s">
        <v>4</v>
      </c>
      <c r="C28" t="s">
        <v>5</v>
      </c>
      <c r="D28">
        <v>2007</v>
      </c>
    </row>
    <row r="29" spans="1:4">
      <c r="A29">
        <v>75</v>
      </c>
      <c r="B29" t="s">
        <v>61</v>
      </c>
      <c r="C29" t="s">
        <v>62</v>
      </c>
      <c r="D29">
        <v>2008</v>
      </c>
    </row>
    <row r="30" spans="1:4">
      <c r="A30">
        <v>76</v>
      </c>
      <c r="B30" t="s">
        <v>59</v>
      </c>
      <c r="C30" t="s">
        <v>60</v>
      </c>
      <c r="D30">
        <v>2009</v>
      </c>
    </row>
    <row r="31" spans="1:4">
      <c r="A31">
        <v>77</v>
      </c>
      <c r="B31" t="s">
        <v>109</v>
      </c>
      <c r="C31" t="s">
        <v>48</v>
      </c>
      <c r="D31">
        <v>2009</v>
      </c>
    </row>
    <row r="32" spans="1:4">
      <c r="A32">
        <v>78</v>
      </c>
      <c r="B32" t="s">
        <v>46</v>
      </c>
      <c r="C32" t="s">
        <v>47</v>
      </c>
      <c r="D32">
        <v>2008</v>
      </c>
    </row>
    <row r="33" spans="1:4">
      <c r="A33">
        <v>79</v>
      </c>
      <c r="B33" t="s">
        <v>44</v>
      </c>
      <c r="C33" t="s">
        <v>45</v>
      </c>
      <c r="D33">
        <v>2006</v>
      </c>
    </row>
    <row r="34" spans="1:4">
      <c r="A34">
        <v>80</v>
      </c>
      <c r="B34" t="s">
        <v>91</v>
      </c>
      <c r="C34" t="s">
        <v>92</v>
      </c>
      <c r="D34">
        <v>2008</v>
      </c>
    </row>
    <row r="35" spans="1:4">
      <c r="A35">
        <v>166</v>
      </c>
      <c r="B35" t="s">
        <v>18</v>
      </c>
      <c r="C35" t="s">
        <v>19</v>
      </c>
      <c r="D35">
        <v>2008</v>
      </c>
    </row>
    <row r="36" spans="1:4">
      <c r="A36">
        <v>167</v>
      </c>
      <c r="B36" t="s">
        <v>16</v>
      </c>
      <c r="C36" t="s">
        <v>17</v>
      </c>
      <c r="D36">
        <v>2008</v>
      </c>
    </row>
    <row r="37" spans="1:4">
      <c r="A37">
        <v>168</v>
      </c>
      <c r="B37" t="s">
        <v>20</v>
      </c>
      <c r="C37" t="s">
        <v>17</v>
      </c>
      <c r="D37">
        <v>2005</v>
      </c>
    </row>
    <row r="38" spans="1:4">
      <c r="A38">
        <v>188</v>
      </c>
      <c r="B38" t="s">
        <v>100</v>
      </c>
      <c r="C38" t="s">
        <v>101</v>
      </c>
      <c r="D38">
        <v>2006</v>
      </c>
    </row>
    <row r="39" spans="1:4">
      <c r="A39">
        <v>189</v>
      </c>
      <c r="B39" t="s">
        <v>83</v>
      </c>
      <c r="C39" t="s">
        <v>84</v>
      </c>
      <c r="D39">
        <v>2007</v>
      </c>
    </row>
    <row r="40" spans="1:4">
      <c r="A40">
        <v>190</v>
      </c>
      <c r="B40" t="s">
        <v>85</v>
      </c>
      <c r="C40" t="s">
        <v>19</v>
      </c>
      <c r="D40">
        <v>2006</v>
      </c>
    </row>
    <row r="41" spans="1:4">
      <c r="A41">
        <v>191</v>
      </c>
      <c r="B41" t="s">
        <v>85</v>
      </c>
      <c r="C41" t="s">
        <v>72</v>
      </c>
      <c r="D41">
        <v>2011</v>
      </c>
    </row>
    <row r="42" spans="1:4">
      <c r="A42">
        <v>192</v>
      </c>
      <c r="B42" t="s">
        <v>87</v>
      </c>
      <c r="C42" t="s">
        <v>88</v>
      </c>
      <c r="D42">
        <v>2006</v>
      </c>
    </row>
    <row r="43" spans="1:4">
      <c r="A43">
        <v>193</v>
      </c>
      <c r="B43" t="s">
        <v>110</v>
      </c>
      <c r="C43" t="s">
        <v>86</v>
      </c>
      <c r="D43">
        <v>2008</v>
      </c>
    </row>
    <row r="44" spans="1:4">
      <c r="A44">
        <v>194</v>
      </c>
      <c r="B44" t="s">
        <v>90</v>
      </c>
      <c r="C44" t="s">
        <v>3</v>
      </c>
      <c r="D44">
        <v>2002</v>
      </c>
    </row>
    <row r="45" spans="1:4">
      <c r="A45">
        <v>195</v>
      </c>
      <c r="B45" t="s">
        <v>89</v>
      </c>
      <c r="C45" t="s">
        <v>43</v>
      </c>
      <c r="D45">
        <v>2007</v>
      </c>
    </row>
    <row r="46" spans="1:4">
      <c r="A46">
        <v>196</v>
      </c>
      <c r="B46" t="s">
        <v>65</v>
      </c>
      <c r="C46" t="s">
        <v>66</v>
      </c>
      <c r="D46">
        <v>2006</v>
      </c>
    </row>
    <row r="47" spans="1:4">
      <c r="A47">
        <v>197</v>
      </c>
      <c r="B47" t="s">
        <v>71</v>
      </c>
      <c r="C47" t="s">
        <v>72</v>
      </c>
      <c r="D47">
        <v>2006</v>
      </c>
    </row>
    <row r="48" spans="1:4">
      <c r="A48">
        <v>198</v>
      </c>
      <c r="B48" t="s">
        <v>69</v>
      </c>
      <c r="C48" t="s">
        <v>70</v>
      </c>
      <c r="D48">
        <v>2006</v>
      </c>
    </row>
    <row r="49" spans="1:4">
      <c r="A49">
        <v>199</v>
      </c>
      <c r="B49" t="s">
        <v>0</v>
      </c>
      <c r="C49" t="s">
        <v>1</v>
      </c>
      <c r="D49">
        <v>2007</v>
      </c>
    </row>
    <row r="50" spans="1:4">
      <c r="A50">
        <v>627</v>
      </c>
      <c r="B50" t="s">
        <v>51</v>
      </c>
      <c r="C50" t="s">
        <v>53</v>
      </c>
      <c r="D50">
        <v>2008</v>
      </c>
    </row>
    <row r="51" spans="1:4">
      <c r="A51">
        <v>818</v>
      </c>
      <c r="B51" t="s">
        <v>51</v>
      </c>
      <c r="C51" t="s">
        <v>54</v>
      </c>
      <c r="D51">
        <v>2005</v>
      </c>
    </row>
    <row r="52" spans="1:4">
      <c r="A52">
        <v>3118</v>
      </c>
      <c r="B52" t="s">
        <v>77</v>
      </c>
      <c r="C52" t="s">
        <v>78</v>
      </c>
      <c r="D52">
        <v>2005</v>
      </c>
    </row>
    <row r="53" spans="1:4">
      <c r="A53">
        <v>3377</v>
      </c>
      <c r="B53" t="s">
        <v>63</v>
      </c>
      <c r="C53" t="s">
        <v>64</v>
      </c>
      <c r="D53">
        <v>2006</v>
      </c>
    </row>
    <row r="54" spans="1:4">
      <c r="A54">
        <v>4309</v>
      </c>
      <c r="B54" t="s">
        <v>51</v>
      </c>
      <c r="C54" t="s">
        <v>52</v>
      </c>
      <c r="D54">
        <v>2003</v>
      </c>
    </row>
    <row r="55" spans="1:4">
      <c r="A55">
        <v>7341</v>
      </c>
      <c r="B55" t="s">
        <v>8</v>
      </c>
      <c r="C55" t="s">
        <v>9</v>
      </c>
      <c r="D55">
        <v>2007</v>
      </c>
    </row>
  </sheetData>
  <sortState ref="A1:D54">
    <sortCondition ref="A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0"/>
  <sheetViews>
    <sheetView tabSelected="1" topLeftCell="A25" workbookViewId="0">
      <selection activeCell="J40" sqref="J40"/>
    </sheetView>
  </sheetViews>
  <sheetFormatPr baseColWidth="10" defaultColWidth="8.88671875" defaultRowHeight="14.4"/>
  <cols>
    <col min="2" max="2" width="9.33203125" customWidth="1"/>
    <col min="3" max="4" width="25.44140625" customWidth="1"/>
    <col min="5" max="5" width="15.33203125" customWidth="1"/>
  </cols>
  <sheetData>
    <row r="1" spans="1:5">
      <c r="A1" s="1" t="s">
        <v>94</v>
      </c>
    </row>
    <row r="3" spans="1:5">
      <c r="A3" t="s">
        <v>93</v>
      </c>
    </row>
    <row r="5" spans="1:5">
      <c r="A5" t="s">
        <v>95</v>
      </c>
      <c r="B5" t="s">
        <v>96</v>
      </c>
      <c r="C5" t="s">
        <v>97</v>
      </c>
      <c r="D5" t="s">
        <v>99</v>
      </c>
      <c r="E5" t="s">
        <v>98</v>
      </c>
    </row>
    <row r="6" spans="1:5">
      <c r="A6">
        <v>1</v>
      </c>
      <c r="B6">
        <v>73</v>
      </c>
      <c r="C6" t="str">
        <f>VLOOKUP(B6,Blad1!A1:D55,2,0)</f>
        <v>DE BOSSCHER</v>
      </c>
      <c r="D6" t="str">
        <f>VLOOKUP(B6,Blad1!A1:D55,3,0)</f>
        <v>ELISE</v>
      </c>
      <c r="E6">
        <f>VLOOKUP(B6,Blad1!A1:D55,4,0)</f>
        <v>2007</v>
      </c>
    </row>
    <row r="7" spans="1:5">
      <c r="A7">
        <v>2</v>
      </c>
      <c r="B7">
        <v>777</v>
      </c>
      <c r="C7" t="s">
        <v>102</v>
      </c>
      <c r="D7" t="s">
        <v>103</v>
      </c>
      <c r="E7">
        <v>2007</v>
      </c>
    </row>
    <row r="8" spans="1:5">
      <c r="A8">
        <v>3</v>
      </c>
      <c r="B8">
        <v>65</v>
      </c>
      <c r="C8" t="str">
        <f>VLOOKUP(B8,Blad1!A3:D57,2,0)</f>
        <v>SCHOLLAERT</v>
      </c>
      <c r="D8" t="str">
        <f>VLOOKUP(B8,Blad1!A3:D57,3,0)</f>
        <v>SHANAYA ESTHER</v>
      </c>
      <c r="E8">
        <f>VLOOKUP(B8,Blad1!A3:D57,4,0)</f>
        <v>2007</v>
      </c>
    </row>
    <row r="9" spans="1:5">
      <c r="A9">
        <v>4</v>
      </c>
      <c r="B9">
        <v>46</v>
      </c>
      <c r="C9" t="s">
        <v>104</v>
      </c>
      <c r="D9" t="s">
        <v>105</v>
      </c>
    </row>
    <row r="10" spans="1:5">
      <c r="A10">
        <v>5</v>
      </c>
      <c r="B10">
        <v>6</v>
      </c>
      <c r="C10" t="s">
        <v>42</v>
      </c>
      <c r="D10" t="s">
        <v>106</v>
      </c>
      <c r="E10">
        <v>2008</v>
      </c>
    </row>
    <row r="11" spans="1:5">
      <c r="A11">
        <v>6</v>
      </c>
      <c r="B11">
        <v>99</v>
      </c>
    </row>
    <row r="12" spans="1:5">
      <c r="A12">
        <v>7</v>
      </c>
      <c r="B12">
        <v>627</v>
      </c>
      <c r="C12" t="str">
        <f>VLOOKUP(B12,Blad1!A7:D61,2,0)</f>
        <v>VAN CLEUVENBERGEN</v>
      </c>
      <c r="D12" t="str">
        <f>VLOOKUP(B12,Blad1!A7:D61,3,0)</f>
        <v>KATO</v>
      </c>
      <c r="E12">
        <f>VLOOKUP(B12,Blad1!A7:D61,4,0)</f>
        <v>2008</v>
      </c>
    </row>
    <row r="13" spans="1:5">
      <c r="A13">
        <v>8</v>
      </c>
      <c r="B13">
        <v>74</v>
      </c>
      <c r="C13" t="str">
        <f>VLOOKUP(B13,Blad1!A8:D62,2,0)</f>
        <v>ROUSSEAU</v>
      </c>
      <c r="D13" t="str">
        <f>VLOOKUP(B13,Blad1!A8:D62,3,0)</f>
        <v>JUSTINE</v>
      </c>
      <c r="E13">
        <f>VLOOKUP(B13,Blad1!A8:D62,4,0)</f>
        <v>2007</v>
      </c>
    </row>
    <row r="14" spans="1:5">
      <c r="A14">
        <v>9</v>
      </c>
      <c r="B14">
        <v>627</v>
      </c>
      <c r="C14" t="str">
        <f>VLOOKUP(B14,Blad1!A9:D63,2,0)</f>
        <v>VAN CLEUVENBERGEN</v>
      </c>
      <c r="D14" t="str">
        <f>VLOOKUP(B14,Blad1!A9:D63,3,0)</f>
        <v>KATO</v>
      </c>
      <c r="E14">
        <f>VLOOKUP(B14,Blad1!A9:D63,4,0)</f>
        <v>2008</v>
      </c>
    </row>
    <row r="15" spans="1:5">
      <c r="A15">
        <v>10</v>
      </c>
      <c r="B15">
        <v>2042</v>
      </c>
      <c r="C15" t="s">
        <v>107</v>
      </c>
      <c r="D15" t="s">
        <v>108</v>
      </c>
      <c r="E15">
        <v>2007</v>
      </c>
    </row>
    <row r="16" spans="1:5">
      <c r="A16">
        <v>11</v>
      </c>
      <c r="B16">
        <v>74</v>
      </c>
      <c r="C16" t="str">
        <f>VLOOKUP(B16,Blad1!A11:D65,2,0)</f>
        <v>ROUSSEAU</v>
      </c>
      <c r="D16" t="str">
        <f>VLOOKUP(B16,Blad1!A11:D65,3,0)</f>
        <v>JUSTINE</v>
      </c>
      <c r="E16">
        <f>VLOOKUP(B16,Blad1!A11:D65,4,0)</f>
        <v>2007</v>
      </c>
    </row>
    <row r="17" spans="1:5">
      <c r="A17">
        <v>12</v>
      </c>
      <c r="B17">
        <v>69</v>
      </c>
      <c r="C17" t="str">
        <f>VLOOKUP(B17,Blad1!A10:D64,2,0)</f>
        <v>GAYSE</v>
      </c>
      <c r="D17" t="str">
        <f>VLOOKUP(B17,Blad1!A10:D64,3,0)</f>
        <v>ILUNA</v>
      </c>
      <c r="E17">
        <f>VLOOKUP(B17,Blad1!A10:D64,4,0)</f>
        <v>2007</v>
      </c>
    </row>
    <row r="18" spans="1:5">
      <c r="A18">
        <v>13</v>
      </c>
      <c r="B18">
        <v>58</v>
      </c>
      <c r="C18" t="str">
        <f>VLOOKUP(B18,Blad1!A11:D65,2,0)</f>
        <v>HONORE</v>
      </c>
      <c r="D18" t="str">
        <f>VLOOKUP(B18,Blad1!A11:D65,3,0)</f>
        <v>ESTEE</v>
      </c>
      <c r="E18">
        <f>VLOOKUP(B18,Blad1!A11:D65,4,0)</f>
        <v>2008</v>
      </c>
    </row>
    <row r="19" spans="1:5">
      <c r="A19">
        <v>14</v>
      </c>
      <c r="B19">
        <v>70</v>
      </c>
      <c r="C19" t="str">
        <f>VLOOKUP(B19,Blad1!A12:D66,2,0)</f>
        <v>VEREECKEN</v>
      </c>
      <c r="D19" t="str">
        <f>VLOOKUP(B19,Blad1!A12:D66,3,0)</f>
        <v>NORA</v>
      </c>
      <c r="E19">
        <f>VLOOKUP(B19,Blad1!A12:D66,4,0)</f>
        <v>2007</v>
      </c>
    </row>
    <row r="20" spans="1:5">
      <c r="A20">
        <v>15</v>
      </c>
      <c r="B20">
        <v>76</v>
      </c>
      <c r="C20" t="str">
        <f>VLOOKUP(B20,Blad1!A13:D67,2,0)</f>
        <v>NUYTINCK</v>
      </c>
      <c r="D20" t="str">
        <f>VLOOKUP(B20,Blad1!A13:D67,3,0)</f>
        <v>JELIJN</v>
      </c>
      <c r="E20">
        <f>VLOOKUP(B20,Blad1!A13:D67,4,0)</f>
        <v>2009</v>
      </c>
    </row>
    <row r="21" spans="1:5">
      <c r="A21">
        <v>16</v>
      </c>
      <c r="B21">
        <v>67</v>
      </c>
      <c r="C21" t="str">
        <f>VLOOKUP(B21,Blad1!A14:D68,2,0)</f>
        <v>VAN BRITSOM</v>
      </c>
      <c r="D21" t="str">
        <f>VLOOKUP(B21,Blad1!A14:D68,3,0)</f>
        <v>MAITE</v>
      </c>
      <c r="E21">
        <f>VLOOKUP(B21,Blad1!A14:D68,4,0)</f>
        <v>2009</v>
      </c>
    </row>
    <row r="22" spans="1:5">
      <c r="A22">
        <v>17</v>
      </c>
      <c r="B22">
        <v>71</v>
      </c>
      <c r="C22" t="str">
        <f>VLOOKUP(B22,Blad1!A15:D69,2,0)</f>
        <v>BALLIU</v>
      </c>
      <c r="D22" t="str">
        <f>VLOOKUP(B22,Blad1!A15:D69,3,0)</f>
        <v>EVY</v>
      </c>
      <c r="E22">
        <f>VLOOKUP(B22,Blad1!A15:D69,4,0)</f>
        <v>2008</v>
      </c>
    </row>
    <row r="23" spans="1:5">
      <c r="A23">
        <v>18</v>
      </c>
      <c r="B23">
        <v>80</v>
      </c>
      <c r="C23" t="str">
        <f>VLOOKUP(B23,Blad1!A16:D70,2,0)</f>
        <v>DUPONT</v>
      </c>
      <c r="D23" t="str">
        <f>VLOOKUP(B23,Blad1!A16:D70,3,0)</f>
        <v>CELESTE</v>
      </c>
      <c r="E23">
        <f>VLOOKUP(B23,Blad1!A16:D70,4,0)</f>
        <v>2008</v>
      </c>
    </row>
    <row r="24" spans="1:5">
      <c r="A24">
        <v>19</v>
      </c>
      <c r="B24">
        <v>77</v>
      </c>
      <c r="C24" t="str">
        <f>VLOOKUP(B24,Blad1!A17:D71,2,0)</f>
        <v>HAEGEMAN</v>
      </c>
      <c r="D24" t="str">
        <f>VLOOKUP(B24,Blad1!A17:D71,3,0)</f>
        <v>GIEN</v>
      </c>
      <c r="E24">
        <f>VLOOKUP(B24,Blad1!A17:D71,4,0)</f>
        <v>2009</v>
      </c>
    </row>
    <row r="25" spans="1:5">
      <c r="A25">
        <v>20</v>
      </c>
      <c r="B25">
        <v>63</v>
      </c>
      <c r="C25" t="s">
        <v>81</v>
      </c>
      <c r="D25" t="s">
        <v>82</v>
      </c>
      <c r="E25">
        <v>2007</v>
      </c>
    </row>
    <row r="26" spans="1:5">
      <c r="A26">
        <v>21</v>
      </c>
      <c r="B26">
        <v>95</v>
      </c>
      <c r="C26" t="s">
        <v>89</v>
      </c>
      <c r="D26" t="s">
        <v>43</v>
      </c>
      <c r="E26">
        <v>2007</v>
      </c>
    </row>
    <row r="27" spans="1:5">
      <c r="A27">
        <v>22</v>
      </c>
      <c r="B27">
        <v>193</v>
      </c>
      <c r="C27" t="str">
        <f>VLOOKUP(B27,Blad1!A20:D74,2,0)</f>
        <v>ATIVIE</v>
      </c>
      <c r="D27" t="str">
        <f>VLOOKUP(B27,Blad1!A20:D74,3,0)</f>
        <v>DEBORAH</v>
      </c>
      <c r="E27">
        <f>VLOOKUP(B27,Blad1!A20:D74,4,0)</f>
        <v>2008</v>
      </c>
    </row>
    <row r="28" spans="1:5">
      <c r="A28">
        <v>23</v>
      </c>
      <c r="B28">
        <v>71</v>
      </c>
      <c r="C28" t="str">
        <f>VLOOKUP(B28,Blad1!A21:D75,2,0)</f>
        <v>BALLIU</v>
      </c>
      <c r="D28" t="str">
        <f>VLOOKUP(B28,Blad1!A21:D75,3,0)</f>
        <v>EVY</v>
      </c>
      <c r="E28">
        <f>VLOOKUP(B28,Blad1!A21:D75,4,0)</f>
        <v>2008</v>
      </c>
    </row>
    <row r="31" spans="1:5">
      <c r="A31" t="s">
        <v>111</v>
      </c>
    </row>
    <row r="33" spans="1:5">
      <c r="A33">
        <v>1</v>
      </c>
      <c r="B33">
        <v>54</v>
      </c>
      <c r="C33" t="str">
        <f>VLOOKUP(B33,Blad1!A:B,2,0)</f>
        <v>DEGENDT</v>
      </c>
      <c r="D33" t="str">
        <f>VLOOKUP(B33,Blad1!A:C,3,0)</f>
        <v>MAXIM</v>
      </c>
      <c r="E33">
        <f>VLOOKUP(B33,Blad1!A:D,4,0)</f>
        <v>2007</v>
      </c>
    </row>
    <row r="34" spans="1:5">
      <c r="A34">
        <v>2</v>
      </c>
      <c r="B34">
        <v>166</v>
      </c>
      <c r="C34" t="str">
        <f>VLOOKUP(B34,Blad1!A:B,2,0)</f>
        <v>KEPPENS</v>
      </c>
      <c r="D34" t="str">
        <f>VLOOKUP(B34,Blad1!A:C,3,0)</f>
        <v>MAURO</v>
      </c>
      <c r="E34">
        <f>VLOOKUP(B34,Blad1!A:D,4,0)</f>
        <v>2008</v>
      </c>
    </row>
    <row r="35" spans="1:5">
      <c r="A35">
        <v>3</v>
      </c>
      <c r="B35">
        <v>7073</v>
      </c>
      <c r="C35" t="s">
        <v>112</v>
      </c>
      <c r="D35" t="s">
        <v>113</v>
      </c>
      <c r="E35">
        <v>2008</v>
      </c>
    </row>
    <row r="36" spans="1:5">
      <c r="A36">
        <v>4</v>
      </c>
      <c r="B36">
        <v>75</v>
      </c>
      <c r="C36" t="str">
        <f>VLOOKUP(B36,Blad1!A:B,2,0)</f>
        <v>VAN DAELE</v>
      </c>
      <c r="D36" t="str">
        <f>VLOOKUP(B36,Blad1!A:C,3,0)</f>
        <v>LOUIS</v>
      </c>
      <c r="E36">
        <f>VLOOKUP(B36,Blad1!A:D,4,0)</f>
        <v>2008</v>
      </c>
    </row>
    <row r="37" spans="1:5">
      <c r="A37">
        <v>5</v>
      </c>
      <c r="B37">
        <v>60</v>
      </c>
      <c r="C37" t="str">
        <f>VLOOKUP(B37,Blad1!A:B,2,0)</f>
        <v>SCHYNKEL</v>
      </c>
      <c r="D37" t="str">
        <f>VLOOKUP(B37,Blad1!A:C,3,0)</f>
        <v>LARS</v>
      </c>
      <c r="E37">
        <f>VLOOKUP(B37,Blad1!A:D,4,0)</f>
        <v>2007</v>
      </c>
    </row>
    <row r="38" spans="1:5">
      <c r="A38">
        <v>6</v>
      </c>
      <c r="B38">
        <v>66</v>
      </c>
      <c r="C38" t="str">
        <f>VLOOKUP(B38,Blad1!A:B,2,0)</f>
        <v>VERSTEYHE</v>
      </c>
      <c r="D38" t="str">
        <f>VLOOKUP(B38,Blad1!A:C,3,0)</f>
        <v>THOMAS</v>
      </c>
      <c r="E38">
        <f>VLOOKUP(B38,Blad1!A:D,4,0)</f>
        <v>2007</v>
      </c>
    </row>
    <row r="39" spans="1:5">
      <c r="A39">
        <v>7</v>
      </c>
      <c r="B39">
        <v>47</v>
      </c>
      <c r="C39" t="str">
        <f>VLOOKUP(B39,Blad1!A:B,2,0)</f>
        <v>VAN DEN BRANDEN</v>
      </c>
      <c r="D39" t="str">
        <f>VLOOKUP(B39,Blad1!A:C,3,0)</f>
        <v>KASPER</v>
      </c>
      <c r="E39">
        <f>VLOOKUP(B39,Blad1!A:D,4,0)</f>
        <v>2007</v>
      </c>
    </row>
    <row r="40" spans="1:5">
      <c r="A40">
        <v>8</v>
      </c>
      <c r="B40">
        <v>189</v>
      </c>
      <c r="C40" t="str">
        <f>VLOOKUP(B40,Blad1!A:B,2,0)</f>
        <v>DEDECKER</v>
      </c>
      <c r="D40" t="str">
        <f>VLOOKUP(B40,Blad1!A:C,3,0)</f>
        <v>ACHIEL</v>
      </c>
      <c r="E40">
        <f>VLOOKUP(B40,Blad1!A:D,4,0)</f>
        <v>2007</v>
      </c>
    </row>
    <row r="41" spans="1:5">
      <c r="A41">
        <v>9</v>
      </c>
      <c r="B41">
        <v>7074</v>
      </c>
      <c r="C41" t="s">
        <v>112</v>
      </c>
      <c r="D41" t="s">
        <v>114</v>
      </c>
      <c r="E41">
        <v>2008</v>
      </c>
    </row>
    <row r="42" spans="1:5">
      <c r="A42">
        <v>10</v>
      </c>
      <c r="B42">
        <v>78</v>
      </c>
      <c r="C42" t="str">
        <f>VLOOKUP(B42,Blad1!A:B,2,0)</f>
        <v>DERT</v>
      </c>
      <c r="D42" t="str">
        <f>VLOOKUP(B42,Blad1!A:C,3,0)</f>
        <v>ZIBE</v>
      </c>
      <c r="E42">
        <f>VLOOKUP(B42,Blad1!A:D,4,0)</f>
        <v>2008</v>
      </c>
    </row>
    <row r="43" spans="1:5">
      <c r="A43">
        <v>11</v>
      </c>
      <c r="B43">
        <v>51</v>
      </c>
      <c r="C43" t="str">
        <f>VLOOKUP(B43,Blad1!A:B,2,0)</f>
        <v>HENDRICKX</v>
      </c>
      <c r="D43" t="str">
        <f>VLOOKUP(B43,Blad1!A:C,3,0)</f>
        <v>YARNO</v>
      </c>
      <c r="E43">
        <f>VLOOKUP(B43,Blad1!A:D,4,0)</f>
        <v>2008</v>
      </c>
    </row>
    <row r="44" spans="1:5">
      <c r="A44">
        <v>12</v>
      </c>
      <c r="B44">
        <v>167</v>
      </c>
      <c r="C44" t="str">
        <f>VLOOKUP(B44,Blad1!A:B,2,0)</f>
        <v>BAUWENS</v>
      </c>
      <c r="D44" t="str">
        <f>VLOOKUP(B44,Blad1!A:C,3,0)</f>
        <v>FLOR</v>
      </c>
      <c r="E44">
        <f>VLOOKUP(B44,Blad1!A:D,4,0)</f>
        <v>2008</v>
      </c>
    </row>
    <row r="45" spans="1:5">
      <c r="A45">
        <v>13</v>
      </c>
      <c r="B45">
        <v>72</v>
      </c>
      <c r="C45" t="str">
        <f>VLOOKUP(B45,Blad1!A:B,2,0)</f>
        <v>VAN DE ROSTYNE</v>
      </c>
      <c r="D45" t="str">
        <f>VLOOKUP(B45,Blad1!A:C,3,0)</f>
        <v>TUUR</v>
      </c>
      <c r="E45">
        <f>VLOOKUP(B45,Blad1!A:D,4,0)</f>
        <v>2009</v>
      </c>
    </row>
    <row r="46" spans="1:5">
      <c r="A46">
        <v>14</v>
      </c>
      <c r="B46">
        <v>7341</v>
      </c>
      <c r="C46" t="str">
        <f>VLOOKUP(B46,Blad1!A:B,2,0)</f>
        <v>DE BAL</v>
      </c>
      <c r="D46" t="str">
        <f>VLOOKUP(B46,Blad1!A:C,3,0)</f>
        <v>LARS</v>
      </c>
      <c r="E46">
        <f>VLOOKUP(B46,Blad1!A:D,4,0)</f>
        <v>2007</v>
      </c>
    </row>
    <row r="47" spans="1:5">
      <c r="A47">
        <v>15</v>
      </c>
      <c r="B47">
        <v>50</v>
      </c>
      <c r="C47" t="str">
        <f>VLOOKUP(B47,Blad1!A:B,2,0)</f>
        <v>VAN HULLE</v>
      </c>
      <c r="D47" t="str">
        <f>VLOOKUP(B47,Blad1!A:C,3,0)</f>
        <v>FLORIS</v>
      </c>
      <c r="E47">
        <f>VLOOKUP(B47,Blad1!A:D,4,0)</f>
        <v>2009</v>
      </c>
    </row>
    <row r="48" spans="1:5">
      <c r="A48">
        <v>16</v>
      </c>
      <c r="B48">
        <v>69</v>
      </c>
      <c r="C48" t="s">
        <v>57</v>
      </c>
      <c r="D48" t="s">
        <v>58</v>
      </c>
      <c r="E48">
        <v>2007</v>
      </c>
    </row>
    <row r="49" spans="1:5">
      <c r="A49">
        <v>17</v>
      </c>
      <c r="B49">
        <v>53</v>
      </c>
      <c r="C49" t="str">
        <f>VLOOKUP(B49,Blad1!A:B,2,0)</f>
        <v>VERRONE</v>
      </c>
      <c r="D49" t="str">
        <f>VLOOKUP(B49,Blad1!A:C,3,0)</f>
        <v>LUDOVIC</v>
      </c>
      <c r="E49">
        <f>VLOOKUP(B49,Blad1!A:D,4,0)</f>
        <v>2008</v>
      </c>
    </row>
    <row r="51" spans="1:5">
      <c r="A51" t="s">
        <v>115</v>
      </c>
    </row>
    <row r="53" spans="1:5">
      <c r="A53">
        <v>1</v>
      </c>
      <c r="B53">
        <v>3118</v>
      </c>
      <c r="C53" t="str">
        <f>VLOOKUP(B53,Blad1!A:B,2,0)</f>
        <v>VAN DER BAUWHEEDE</v>
      </c>
      <c r="D53" t="str">
        <f>VLOOKUP(B53,Blad1!A:C,3,0)</f>
        <v>MARIE-JULIE</v>
      </c>
      <c r="E53">
        <f>VLOOKUP(B53,Blad1!A:D,4,0)</f>
        <v>2005</v>
      </c>
    </row>
    <row r="54" spans="1:5">
      <c r="A54">
        <v>2</v>
      </c>
      <c r="B54">
        <v>198</v>
      </c>
      <c r="C54" t="str">
        <f>VLOOKUP(B54,Blad1!A:B,2,0)</f>
        <v>VANHOOF</v>
      </c>
      <c r="D54" t="str">
        <f>VLOOKUP(B54,Blad1!A:C,3,0)</f>
        <v>JULIA</v>
      </c>
      <c r="E54">
        <f>VLOOKUP(B54,Blad1!A:D,4,0)</f>
        <v>2006</v>
      </c>
    </row>
    <row r="55" spans="1:5">
      <c r="A55">
        <v>3</v>
      </c>
      <c r="B55">
        <v>3377</v>
      </c>
      <c r="C55" t="str">
        <f>VLOOKUP(B55,Blad1!A:B,2,0)</f>
        <v>DE JONGE</v>
      </c>
      <c r="D55" t="str">
        <f>VLOOKUP(B55,Blad1!A:C,3,0)</f>
        <v>LOUISE</v>
      </c>
      <c r="E55">
        <f>VLOOKUP(B55,Blad1!A:D,4,0)</f>
        <v>2006</v>
      </c>
    </row>
    <row r="56" spans="1:5">
      <c r="A56">
        <v>4</v>
      </c>
      <c r="B56">
        <v>196</v>
      </c>
      <c r="C56" t="str">
        <f>VLOOKUP(B56,Blad1!A:B,2,0)</f>
        <v>PAQUAY</v>
      </c>
      <c r="D56" t="str">
        <f>VLOOKUP(B56,Blad1!A:C,3,0)</f>
        <v>FEMKE</v>
      </c>
      <c r="E56">
        <f>VLOOKUP(B56,Blad1!A:D,4,0)</f>
        <v>2006</v>
      </c>
    </row>
    <row r="57" spans="1:5">
      <c r="A57">
        <v>5</v>
      </c>
      <c r="B57">
        <v>197</v>
      </c>
      <c r="C57" t="str">
        <f>VLOOKUP(B57,Blad1!A:B,2,0)</f>
        <v>DE MEULEMEESTER</v>
      </c>
      <c r="D57" t="str">
        <f>VLOOKUP(B57,Blad1!A:C,3,0)</f>
        <v>FLOOR</v>
      </c>
      <c r="E57">
        <f>VLOOKUP(B57,Blad1!A:D,4,0)</f>
        <v>2006</v>
      </c>
    </row>
    <row r="58" spans="1:5">
      <c r="A58">
        <v>6</v>
      </c>
      <c r="B58">
        <v>192</v>
      </c>
      <c r="C58" t="str">
        <f>VLOOKUP(B58,Blad1!A:B,2,0)</f>
        <v>DE SOETE</v>
      </c>
      <c r="D58" t="str">
        <f>VLOOKUP(B58,Blad1!A:C,3,0)</f>
        <v>ZOE</v>
      </c>
      <c r="E58">
        <f>VLOOKUP(B58,Blad1!A:D,4,0)</f>
        <v>2006</v>
      </c>
    </row>
    <row r="59" spans="1:5">
      <c r="A59">
        <v>7</v>
      </c>
      <c r="B59">
        <v>79</v>
      </c>
      <c r="C59" t="str">
        <f>VLOOKUP(B59,Blad1!A:B,2,0)</f>
        <v>PEETERMANS</v>
      </c>
      <c r="D59" t="str">
        <f>VLOOKUP(B59,Blad1!A:C,3,0)</f>
        <v>BRITT</v>
      </c>
      <c r="E59">
        <f>VLOOKUP(B59,Blad1!A:D,4,0)</f>
        <v>2006</v>
      </c>
    </row>
    <row r="60" spans="1:5">
      <c r="A60">
        <v>8</v>
      </c>
      <c r="B60">
        <v>56</v>
      </c>
      <c r="C60" t="str">
        <f>VLOOKUP(B60,Blad1!A:B,2,0)</f>
        <v>PICKAVET</v>
      </c>
      <c r="D60" t="str">
        <f>VLOOKUP(B60,Blad1!A:C,3,0)</f>
        <v>LUNA</v>
      </c>
      <c r="E60">
        <f>VLOOKUP(B60,Blad1!A:D,4,0)</f>
        <v>2006</v>
      </c>
    </row>
    <row r="61" spans="1:5">
      <c r="A61">
        <v>9</v>
      </c>
      <c r="B61">
        <v>57</v>
      </c>
      <c r="C61" t="str">
        <f>VLOOKUP(B61,Blad1!A:B,2,0)</f>
        <v>AGACHE</v>
      </c>
      <c r="D61" t="str">
        <f>VLOOKUP(B61,Blad1!A:C,3,0)</f>
        <v>JOLIEN</v>
      </c>
      <c r="E61">
        <f>VLOOKUP(B61,Blad1!A:D,4,0)</f>
        <v>2006</v>
      </c>
    </row>
    <row r="64" spans="1:5">
      <c r="A64" t="s">
        <v>116</v>
      </c>
    </row>
    <row r="66" spans="1:5">
      <c r="A66">
        <v>1</v>
      </c>
      <c r="B66">
        <v>530</v>
      </c>
      <c r="C66" t="s">
        <v>117</v>
      </c>
      <c r="D66" t="s">
        <v>118</v>
      </c>
      <c r="E66">
        <v>2005</v>
      </c>
    </row>
    <row r="67" spans="1:5">
      <c r="A67">
        <v>2</v>
      </c>
      <c r="B67">
        <v>818</v>
      </c>
      <c r="C67" t="str">
        <f>VLOOKUP(B67,Blad1!A:B,2,0)</f>
        <v>VAN CLEUVENBERGEN</v>
      </c>
      <c r="D67" t="str">
        <f>VLOOKUP(B67,Blad1!A:C,3,0)</f>
        <v>LEN</v>
      </c>
      <c r="E67">
        <f>VLOOKUP(B67,Blad1!A:D,4,0)</f>
        <v>2005</v>
      </c>
    </row>
    <row r="68" spans="1:5">
      <c r="A68">
        <v>3</v>
      </c>
      <c r="B68">
        <v>188</v>
      </c>
      <c r="C68" t="str">
        <f>VLOOKUP(B68,Blad1!A:B,2,0)</f>
        <v>CAPA</v>
      </c>
      <c r="D68" t="str">
        <f>VLOOKUP(B68,Blad1!A:C,3,0)</f>
        <v>AYDIN</v>
      </c>
      <c r="E68">
        <f>VLOOKUP(B68,Blad1!A:D,4,0)</f>
        <v>2006</v>
      </c>
    </row>
    <row r="69" spans="1:5">
      <c r="A69">
        <v>4</v>
      </c>
      <c r="B69">
        <v>2552</v>
      </c>
      <c r="C69" t="s">
        <v>107</v>
      </c>
      <c r="D69" t="s">
        <v>119</v>
      </c>
      <c r="E69">
        <v>2006</v>
      </c>
    </row>
    <row r="70" spans="1:5">
      <c r="A70">
        <v>5</v>
      </c>
      <c r="B70">
        <v>168</v>
      </c>
      <c r="C70" t="str">
        <f>VLOOKUP(B70,Blad1!A:B,2,0)</f>
        <v>VAN DE ROSTYNE</v>
      </c>
      <c r="D70" t="str">
        <f>VLOOKUP(B70,Blad1!A:C,3,0)</f>
        <v>FLOR</v>
      </c>
      <c r="E70">
        <f>VLOOKUP(B70,Blad1!A:D,4,0)</f>
        <v>2005</v>
      </c>
    </row>
    <row r="71" spans="1:5">
      <c r="A71">
        <v>6</v>
      </c>
      <c r="B71">
        <v>52</v>
      </c>
      <c r="C71" t="str">
        <f>VLOOKUP(B71,Blad1!A:B,2,0)</f>
        <v>GROSSFELD</v>
      </c>
      <c r="D71" t="str">
        <f>VLOOKUP(B71,Blad1!A:C,3,0)</f>
        <v>JEF</v>
      </c>
      <c r="E71">
        <f>VLOOKUP(B71,Blad1!A:D,4,0)</f>
        <v>2006</v>
      </c>
    </row>
    <row r="72" spans="1:5">
      <c r="A72">
        <v>7</v>
      </c>
      <c r="B72">
        <v>190</v>
      </c>
      <c r="C72" t="str">
        <f>VLOOKUP(B72,Blad1!A:B,2,0)</f>
        <v>VAN HAECKE</v>
      </c>
      <c r="D72" t="str">
        <f>VLOOKUP(B72,Blad1!A:C,3,0)</f>
        <v>MAURO</v>
      </c>
      <c r="E72">
        <f>VLOOKUP(B72,Blad1!A:D,4,0)</f>
        <v>2006</v>
      </c>
    </row>
    <row r="73" spans="1:5">
      <c r="A73">
        <v>8</v>
      </c>
      <c r="B73">
        <v>393</v>
      </c>
      <c r="C73" t="s">
        <v>120</v>
      </c>
      <c r="D73" t="s">
        <v>19</v>
      </c>
      <c r="E73">
        <v>2006</v>
      </c>
    </row>
    <row r="74" spans="1:5">
      <c r="A74">
        <v>9</v>
      </c>
      <c r="B74">
        <v>68</v>
      </c>
      <c r="C74" t="str">
        <f>VLOOKUP(B74,Blad1!A:B,2,0)</f>
        <v>OWUSU</v>
      </c>
      <c r="D74" t="str">
        <f>VLOOKUP(B74,Blad1!A:C,3,0)</f>
        <v>DARYL</v>
      </c>
      <c r="E74">
        <f>VLOOKUP(B74,Blad1!A:D,4,0)</f>
        <v>2006</v>
      </c>
    </row>
    <row r="77" spans="1:5">
      <c r="A77" t="s">
        <v>121</v>
      </c>
    </row>
    <row r="79" spans="1:5">
      <c r="A79">
        <v>1</v>
      </c>
      <c r="B79">
        <v>7580</v>
      </c>
      <c r="C79" t="s">
        <v>122</v>
      </c>
      <c r="D79" t="s">
        <v>123</v>
      </c>
      <c r="E79">
        <v>2003</v>
      </c>
    </row>
    <row r="80" spans="1:5">
      <c r="A80">
        <v>2</v>
      </c>
      <c r="B80">
        <v>401</v>
      </c>
      <c r="C80" t="s">
        <v>124</v>
      </c>
      <c r="D80" t="s">
        <v>125</v>
      </c>
      <c r="E80">
        <v>2002</v>
      </c>
    </row>
    <row r="81" spans="1:5">
      <c r="A81">
        <v>3</v>
      </c>
      <c r="B81">
        <v>403</v>
      </c>
      <c r="C81" t="s">
        <v>126</v>
      </c>
      <c r="D81" t="s">
        <v>127</v>
      </c>
      <c r="E81">
        <v>2002</v>
      </c>
    </row>
    <row r="82" spans="1:5">
      <c r="A82">
        <v>4</v>
      </c>
      <c r="B82">
        <v>194</v>
      </c>
      <c r="C82" t="str">
        <f>VLOOKUP(B82,Blad1!A:B,2,0)</f>
        <v>VERDEGEM</v>
      </c>
      <c r="D82" t="str">
        <f>VLOOKUP(B82,Blad1!A:C,3,0)</f>
        <v>ELISE</v>
      </c>
      <c r="E82">
        <f>VLOOKUP(B82,Blad1!A:D,4,0)</f>
        <v>2002</v>
      </c>
    </row>
    <row r="83" spans="1:5">
      <c r="A83">
        <v>5</v>
      </c>
      <c r="B83">
        <v>64</v>
      </c>
      <c r="C83" t="str">
        <f>VLOOKUP(B83,Blad1!A:B,2,0)</f>
        <v>EECKHOUT</v>
      </c>
      <c r="D83" t="str">
        <f>VLOOKUP(B83,Blad1!A:C,3,0)</f>
        <v>EMMA</v>
      </c>
      <c r="E83">
        <f>VLOOKUP(B83,Blad1!A:D,4,0)</f>
        <v>2004</v>
      </c>
    </row>
    <row r="84" spans="1:5">
      <c r="A84">
        <v>6</v>
      </c>
      <c r="B84">
        <v>6038</v>
      </c>
      <c r="C84" t="s">
        <v>128</v>
      </c>
      <c r="D84" t="s">
        <v>129</v>
      </c>
      <c r="E84">
        <v>2004</v>
      </c>
    </row>
    <row r="85" spans="1:5">
      <c r="A85">
        <v>7</v>
      </c>
      <c r="B85">
        <v>6174</v>
      </c>
      <c r="C85" t="s">
        <v>130</v>
      </c>
      <c r="D85" t="s">
        <v>131</v>
      </c>
      <c r="E85">
        <v>2003</v>
      </c>
    </row>
    <row r="86" spans="1:5">
      <c r="A86">
        <v>8</v>
      </c>
      <c r="B86">
        <v>6189</v>
      </c>
      <c r="C86" t="s">
        <v>132</v>
      </c>
      <c r="D86" t="s">
        <v>133</v>
      </c>
      <c r="E86">
        <v>2004</v>
      </c>
    </row>
    <row r="89" spans="1:5">
      <c r="A89" t="s">
        <v>134</v>
      </c>
    </row>
    <row r="91" spans="1:5">
      <c r="A91">
        <v>1</v>
      </c>
      <c r="B91">
        <v>27</v>
      </c>
      <c r="C91" t="s">
        <v>135</v>
      </c>
      <c r="D91" t="s">
        <v>136</v>
      </c>
      <c r="E91">
        <v>2002</v>
      </c>
    </row>
    <row r="92" spans="1:5">
      <c r="A92">
        <v>2</v>
      </c>
      <c r="B92">
        <v>3644</v>
      </c>
      <c r="C92" t="s">
        <v>137</v>
      </c>
      <c r="D92" t="s">
        <v>138</v>
      </c>
      <c r="E92">
        <v>2003</v>
      </c>
    </row>
    <row r="93" spans="1:5">
      <c r="A93">
        <v>3</v>
      </c>
      <c r="B93">
        <v>3971</v>
      </c>
      <c r="C93" t="s">
        <v>139</v>
      </c>
      <c r="D93" t="s">
        <v>140</v>
      </c>
      <c r="E93">
        <v>2004</v>
      </c>
    </row>
    <row r="94" spans="1:5">
      <c r="A94">
        <v>4</v>
      </c>
      <c r="B94">
        <v>3953</v>
      </c>
      <c r="C94" t="s">
        <v>141</v>
      </c>
      <c r="D94" t="s">
        <v>142</v>
      </c>
      <c r="E94">
        <v>2003</v>
      </c>
    </row>
    <row r="95" spans="1:5">
      <c r="A95">
        <v>5</v>
      </c>
      <c r="B95">
        <v>4309</v>
      </c>
      <c r="C95" t="str">
        <f>VLOOKUP(B95,Blad1!A:B,2,0)</f>
        <v>VAN CLEUVENBERGEN</v>
      </c>
      <c r="D95" t="str">
        <f>VLOOKUP(B95,Blad1!A:C,3,0)</f>
        <v>SENNE</v>
      </c>
      <c r="E95">
        <f>VLOOKUP(B95,Blad1!A:D,4,0)</f>
        <v>2003</v>
      </c>
    </row>
    <row r="96" spans="1:5">
      <c r="A96">
        <v>6</v>
      </c>
      <c r="B96">
        <v>3652</v>
      </c>
      <c r="C96" t="s">
        <v>104</v>
      </c>
      <c r="D96" t="s">
        <v>143</v>
      </c>
      <c r="E96">
        <v>2003</v>
      </c>
    </row>
    <row r="97" spans="1:5">
      <c r="A97">
        <v>7</v>
      </c>
      <c r="B97">
        <v>59</v>
      </c>
      <c r="C97" t="str">
        <f>VLOOKUP(B97,Blad1!A:B,2,0)</f>
        <v>DE WISPELAERE</v>
      </c>
      <c r="D97" t="str">
        <f>VLOOKUP(B97,Blad1!A:C,3,0)</f>
        <v>NATHAN</v>
      </c>
      <c r="E97">
        <f>VLOOKUP(B97,Blad1!A:D,4,0)</f>
        <v>2004</v>
      </c>
    </row>
    <row r="98" spans="1:5">
      <c r="A98">
        <v>8</v>
      </c>
      <c r="B98">
        <v>62</v>
      </c>
      <c r="C98" t="str">
        <f>VLOOKUP(B98,Blad1!A:B,2,0)</f>
        <v>SCHYNKEL</v>
      </c>
      <c r="D98" t="str">
        <f>VLOOKUP(B98,Blad1!A:C,3,0)</f>
        <v>KOBE</v>
      </c>
      <c r="E98">
        <f>VLOOKUP(B98,Blad1!A:D,4,0)</f>
        <v>2004</v>
      </c>
    </row>
    <row r="99" spans="1:5">
      <c r="A99">
        <v>9</v>
      </c>
      <c r="B99">
        <v>55</v>
      </c>
      <c r="C99" t="str">
        <f>VLOOKUP(B99,Blad1!A:B,2,0)</f>
        <v>PICKAVET</v>
      </c>
      <c r="D99" t="str">
        <f>VLOOKUP(B99,Blad1!A:C,3,0)</f>
        <v>MILAN</v>
      </c>
      <c r="E99">
        <f>VLOOKUP(B99,Blad1!A:D,4,0)</f>
        <v>2004</v>
      </c>
    </row>
    <row r="100" spans="1:5">
      <c r="A100">
        <v>10</v>
      </c>
      <c r="B100">
        <v>48</v>
      </c>
      <c r="C100" t="str">
        <f>VLOOKUP(B100,Blad1!A:B,2,0)</f>
        <v>CHRISTIAENS</v>
      </c>
      <c r="D100" t="str">
        <f>VLOOKUP(B100,Blad1!A:C,3,0)</f>
        <v>MILAN</v>
      </c>
      <c r="E100">
        <f>VLOOKUP(B100,Blad1!A:D,4,0)</f>
        <v>2004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 dewulf</dc:creator>
  <cp:lastModifiedBy>EAH</cp:lastModifiedBy>
  <cp:lastPrinted>2015-10-25T11:06:44Z</cp:lastPrinted>
  <dcterms:created xsi:type="dcterms:W3CDTF">2015-10-25T09:17:06Z</dcterms:created>
  <dcterms:modified xsi:type="dcterms:W3CDTF">2015-11-10T09:11:35Z</dcterms:modified>
</cp:coreProperties>
</file>